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ines\Documents\"/>
    </mc:Choice>
  </mc:AlternateContent>
  <xr:revisionPtr revIDLastSave="0" documentId="8_{E0E6886F-52D4-4B85-B91B-64CF6FC70A9E}" xr6:coauthVersionLast="43" xr6:coauthVersionMax="43" xr10:uidLastSave="{00000000-0000-0000-0000-000000000000}"/>
  <bookViews>
    <workbookView xWindow="-120" yWindow="-120" windowWidth="20730" windowHeight="11160" tabRatio="889" firstSheet="5" activeTab="5" xr2:uid="{00000000-000D-0000-FFFF-FFFF00000000}"/>
  </bookViews>
  <sheets>
    <sheet name="Administration Revenue" sheetId="1" r:id="rId1"/>
    <sheet name="General Fund Expense" sheetId="2" r:id="rId2"/>
    <sheet name="Municipal Court Expense" sheetId="3" r:id="rId3"/>
    <sheet name="Fire Dept. Expense" sheetId="4" r:id="rId4"/>
    <sheet name="Police Department Expense" sheetId="5" r:id="rId5"/>
    <sheet name="Street Department Expense" sheetId="6" r:id="rId6"/>
    <sheet name="Visitor Promotion Revenue" sheetId="8" r:id="rId7"/>
    <sheet name="Visitor Promotion Expense" sheetId="7" r:id="rId8"/>
    <sheet name="Water Sewer Revenue" sheetId="9" r:id="rId9"/>
    <sheet name="Water-Sewer Fund Expense" sheetId="10" r:id="rId10"/>
    <sheet name="2015 Consolidated Budet" sheetId="12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1" i="5" l="1"/>
  <c r="I18" i="12" l="1"/>
  <c r="F18" i="12" l="1"/>
  <c r="H2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92A21F3D-625B-49EA-9596-31E8B48A479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<sst xmlns="http://schemas.openxmlformats.org/spreadsheetml/2006/main" count="469" uniqueCount="376">
  <si>
    <t>Account Number</t>
  </si>
  <si>
    <t>Account Name</t>
  </si>
  <si>
    <t>01-4040-00-00</t>
  </si>
  <si>
    <t>Intercable Franchise</t>
  </si>
  <si>
    <t>01-4050-00-00</t>
  </si>
  <si>
    <t>01-4060-00-00</t>
  </si>
  <si>
    <t>01-4070-00-00</t>
  </si>
  <si>
    <t>01-4090-00-00</t>
  </si>
  <si>
    <t>01-4080-00-00</t>
  </si>
  <si>
    <t>01-4130-00-00</t>
  </si>
  <si>
    <t>01-4170-00-00</t>
  </si>
  <si>
    <t>01-4190-00-00</t>
  </si>
  <si>
    <t>01-4310-00-00</t>
  </si>
  <si>
    <t>01-4390-00-00</t>
  </si>
  <si>
    <t>01-4490-00-00</t>
  </si>
  <si>
    <t>01-4510-00-00</t>
  </si>
  <si>
    <t>01-4530-00-00</t>
  </si>
  <si>
    <t>01-4550-00-00</t>
  </si>
  <si>
    <t>01-4570-00-00</t>
  </si>
  <si>
    <t>Sales Tax Receipts</t>
  </si>
  <si>
    <t>Utility Receipts (Gas)</t>
  </si>
  <si>
    <t>Utility Receipts (Phone)</t>
  </si>
  <si>
    <t>Utility Receipts (Electric)</t>
  </si>
  <si>
    <t>Mixed Drink Tax Receipts</t>
  </si>
  <si>
    <t>Municipal Court Fines</t>
  </si>
  <si>
    <t>Occupational Licenses</t>
  </si>
  <si>
    <t>Building &amp; Sign Permits</t>
  </si>
  <si>
    <t>County Reimbursement  Fire Dept.</t>
  </si>
  <si>
    <t>Miscellaneous Income</t>
  </si>
  <si>
    <t>Interest as Income</t>
  </si>
  <si>
    <t>Cemetery Association Donation</t>
  </si>
  <si>
    <t>Current Roll</t>
  </si>
  <si>
    <t>Receipts Prior Roll</t>
  </si>
  <si>
    <t>Penalty for Delinquent</t>
  </si>
  <si>
    <t>Additional 15% Penalty</t>
  </si>
  <si>
    <t>01-5000-70-00</t>
  </si>
  <si>
    <t>01-5010-70-00</t>
  </si>
  <si>
    <t>01-5020-70-00</t>
  </si>
  <si>
    <t>01-5100-70-00</t>
  </si>
  <si>
    <t>01-5140-70-00</t>
  </si>
  <si>
    <t>01-5200-70-00</t>
  </si>
  <si>
    <t>01-5250-70-00</t>
  </si>
  <si>
    <t>01-5255-70-00</t>
  </si>
  <si>
    <t>01-5290-70-00</t>
  </si>
  <si>
    <t>01-5300-70-00</t>
  </si>
  <si>
    <t>01-5320-70-00</t>
  </si>
  <si>
    <t>01-5330-70-00</t>
  </si>
  <si>
    <t>01-5340-70-00</t>
  </si>
  <si>
    <t>01-5350-70-00</t>
  </si>
  <si>
    <t>01-5370-70-00</t>
  </si>
  <si>
    <t>01-5385-70-00</t>
  </si>
  <si>
    <t>01-5390-70-00</t>
  </si>
  <si>
    <t>01-5400-70-00</t>
  </si>
  <si>
    <t>01-5420-70-00</t>
  </si>
  <si>
    <t>01-5430-70-00</t>
  </si>
  <si>
    <t>01-5500-70-00</t>
  </si>
  <si>
    <t>01-5505-70-00</t>
  </si>
  <si>
    <t>01-5570-70-00</t>
  </si>
  <si>
    <t>01-5990-70-00</t>
  </si>
  <si>
    <t>Payroll</t>
  </si>
  <si>
    <t>Office Supplies and Printing</t>
  </si>
  <si>
    <t>Retirement Expense</t>
  </si>
  <si>
    <t>Software Maintenance</t>
  </si>
  <si>
    <t>Office Equipment Maintenance</t>
  </si>
  <si>
    <t>Building Maintenance</t>
  </si>
  <si>
    <t>Building Supplies</t>
  </si>
  <si>
    <t>Phone</t>
  </si>
  <si>
    <t>Utilities</t>
  </si>
  <si>
    <t>Employee Hospitalization Ins.</t>
  </si>
  <si>
    <t>Insurance</t>
  </si>
  <si>
    <t>Advertising &amp; Publication Cost</t>
  </si>
  <si>
    <t>Social Security Expense</t>
  </si>
  <si>
    <t>Travel &amp; Education</t>
  </si>
  <si>
    <t>Election Costs</t>
  </si>
  <si>
    <t>Tax Collection Expense</t>
  </si>
  <si>
    <t>Community Center</t>
  </si>
  <si>
    <t>Marion Central Appraisal Dist.</t>
  </si>
  <si>
    <t>Carnegie Library</t>
  </si>
  <si>
    <t>Council</t>
  </si>
  <si>
    <t>Miscellaneous Expense</t>
  </si>
  <si>
    <t>Membership/Dues/Subscriptions</t>
  </si>
  <si>
    <t>Paramedics</t>
  </si>
  <si>
    <t>01-5000-71-00</t>
  </si>
  <si>
    <t>01-5010-71-00</t>
  </si>
  <si>
    <t>01-5200-71-00</t>
  </si>
  <si>
    <t>01-5290-71-00</t>
  </si>
  <si>
    <t>01-5330-71-00</t>
  </si>
  <si>
    <t>01-5340-71-00</t>
  </si>
  <si>
    <t>01-5370-71-00</t>
  </si>
  <si>
    <t>01-5385-71-00</t>
  </si>
  <si>
    <t>01-5390-71-00</t>
  </si>
  <si>
    <t>01-5460-71-00</t>
  </si>
  <si>
    <t>Office Supplies/Printing/Equipment</t>
  </si>
  <si>
    <t>Legal/Accounting Fees</t>
  </si>
  <si>
    <t>Membership Dues &amp; Subscriptions</t>
  </si>
  <si>
    <t>Jury Expense</t>
  </si>
  <si>
    <t>01-5020-72-00</t>
  </si>
  <si>
    <t>01-5030-72-00</t>
  </si>
  <si>
    <t>01-5130-72-00</t>
  </si>
  <si>
    <t>01-5220-72-00</t>
  </si>
  <si>
    <t>01-5330-72-00</t>
  </si>
  <si>
    <t>01-5650-72-00</t>
  </si>
  <si>
    <t>01-5825-72-00</t>
  </si>
  <si>
    <t>01-5990-72-00</t>
  </si>
  <si>
    <t>Retirement-Annual Cost</t>
  </si>
  <si>
    <t>Fuel</t>
  </si>
  <si>
    <t>Uniforms/Minor Tools/Chemicals</t>
  </si>
  <si>
    <t>Vehicle &amp; Equipment Maintenance</t>
  </si>
  <si>
    <t>Radios &amp; Tower Capital Exp.</t>
  </si>
  <si>
    <t>Capital Outlay</t>
  </si>
  <si>
    <t>01-5000-73-00</t>
  </si>
  <si>
    <t>01-5010-73-00</t>
  </si>
  <si>
    <t>01-5020-73-00</t>
  </si>
  <si>
    <t>01-5030-73-00</t>
  </si>
  <si>
    <t>01-5040-73-00</t>
  </si>
  <si>
    <t>01-5050-73-00</t>
  </si>
  <si>
    <t>01-5130-73-00</t>
  </si>
  <si>
    <t>01-5200-73-00</t>
  </si>
  <si>
    <t>01-5230-73-00</t>
  </si>
  <si>
    <t>01-5240-73-00</t>
  </si>
  <si>
    <t>01-5250-73-00</t>
  </si>
  <si>
    <t>01-5255-73-00</t>
  </si>
  <si>
    <t>01-5290-73-00</t>
  </si>
  <si>
    <t>01-5300-73-00</t>
  </si>
  <si>
    <t>01-5330-73-00</t>
  </si>
  <si>
    <t>01-5350-73-00</t>
  </si>
  <si>
    <t>01-5370-73-00</t>
  </si>
  <si>
    <t>01-5371-73-00</t>
  </si>
  <si>
    <t>01-5385-73-00</t>
  </si>
  <si>
    <t>01-5390-73-00</t>
  </si>
  <si>
    <t>01-5400-73-00</t>
  </si>
  <si>
    <t>01-5710-73-00</t>
  </si>
  <si>
    <t>01-5990-73-00</t>
  </si>
  <si>
    <t>Retirement Expense Account</t>
  </si>
  <si>
    <t>Uniforms</t>
  </si>
  <si>
    <t>Ammunition</t>
  </si>
  <si>
    <t>Materials/ Minor Equipment</t>
  </si>
  <si>
    <t>Vehicle Maintenance</t>
  </si>
  <si>
    <t>Department Medical</t>
  </si>
  <si>
    <t>Radio &amp; Radar Maintenance</t>
  </si>
  <si>
    <t>Advertising &amp; Publication</t>
  </si>
  <si>
    <t>Membership Dues and Subscriptions</t>
  </si>
  <si>
    <t>01-5320-73-00</t>
  </si>
  <si>
    <t>Crime Investigation</t>
  </si>
  <si>
    <t>Technology</t>
  </si>
  <si>
    <t>Camera</t>
  </si>
  <si>
    <t>01-5000-75-00</t>
  </si>
  <si>
    <t>01-5020-75-00</t>
  </si>
  <si>
    <t>01-5030-75-00</t>
  </si>
  <si>
    <t>01-5040-75-00</t>
  </si>
  <si>
    <t>01-5070-75-00</t>
  </si>
  <si>
    <t>01-5090-75-00</t>
  </si>
  <si>
    <t>01-5130-75-00</t>
  </si>
  <si>
    <t>01-5210-75-00</t>
  </si>
  <si>
    <t>01-5220-75-00</t>
  </si>
  <si>
    <t>01-5230-75-00</t>
  </si>
  <si>
    <t>01-5250-75-00</t>
  </si>
  <si>
    <t>01-5255-75-00</t>
  </si>
  <si>
    <t>01-5300-75-00</t>
  </si>
  <si>
    <t>01-5320-75-00</t>
  </si>
  <si>
    <t>01-5385-75-00</t>
  </si>
  <si>
    <t>01-5390-75-00</t>
  </si>
  <si>
    <t>01-5460-75-00</t>
  </si>
  <si>
    <t>01-5650-75-00</t>
  </si>
  <si>
    <t>01-5800-75-00</t>
  </si>
  <si>
    <t>01-5240-75-00</t>
  </si>
  <si>
    <t>01-5825-75-00</t>
  </si>
  <si>
    <t>01-5990-75-00</t>
  </si>
  <si>
    <t>Minor Tools</t>
  </si>
  <si>
    <t>Chemicals</t>
  </si>
  <si>
    <t>Materials &amp; Supplies</t>
  </si>
  <si>
    <t>Street Signs- Maintenance</t>
  </si>
  <si>
    <t>Heavy/Small Equipment &amp; Machine Mt.</t>
  </si>
  <si>
    <t>Street/Bridge &amp; Parking Area Maint.</t>
  </si>
  <si>
    <t>Employee Hospitalization Inx.</t>
  </si>
  <si>
    <t>Travel and Education</t>
  </si>
  <si>
    <t>Outside Services</t>
  </si>
  <si>
    <t>Traffic Signs/Barricades/Trashcans</t>
  </si>
  <si>
    <t>01-5330-75-00</t>
  </si>
  <si>
    <t>Mowing Contract</t>
  </si>
  <si>
    <t>Radio and Radio Maintenance</t>
  </si>
  <si>
    <t>11-5000-00-00</t>
  </si>
  <si>
    <t>11-5330-00-00</t>
  </si>
  <si>
    <t>11-5350-00-00</t>
  </si>
  <si>
    <t>11-5370-00-00</t>
  </si>
  <si>
    <t>11-5385-00-00</t>
  </si>
  <si>
    <t>11-5390-00-00</t>
  </si>
  <si>
    <t>Advertising and Publication</t>
  </si>
  <si>
    <t>Jefferson Salutes America</t>
  </si>
  <si>
    <t>Office Supplies &amp; Printing</t>
  </si>
  <si>
    <t>11-4110-00-00</t>
  </si>
  <si>
    <t>Hotel/Motel Occupancy Tax</t>
  </si>
  <si>
    <t>11-4450-00-00</t>
  </si>
  <si>
    <t>Revenue From Visitor Center</t>
  </si>
  <si>
    <t>17-4010-00-00</t>
  </si>
  <si>
    <t>17-4030-00-00</t>
  </si>
  <si>
    <t>17-4070-00-00</t>
  </si>
  <si>
    <t>17-4090-00-00</t>
  </si>
  <si>
    <t>17-4110-00-00</t>
  </si>
  <si>
    <t>174390-00-00</t>
  </si>
  <si>
    <t>17-4401-00-00</t>
  </si>
  <si>
    <t>17-4410-00-00</t>
  </si>
  <si>
    <t>Water Service Revenue</t>
  </si>
  <si>
    <t>Sewer Service Revenue</t>
  </si>
  <si>
    <t>Water Tap Revenue</t>
  </si>
  <si>
    <t>Sewer Tap Revenue</t>
  </si>
  <si>
    <t>Penalty Charges for Late Payments</t>
  </si>
  <si>
    <t>Miscellaneous Revenue</t>
  </si>
  <si>
    <t>NETMWD Revenue</t>
  </si>
  <si>
    <t>17-5000-00-00</t>
  </si>
  <si>
    <t>17-5010-00-00</t>
  </si>
  <si>
    <t>17-5020-00-00</t>
  </si>
  <si>
    <t>17-5030-00-00</t>
  </si>
  <si>
    <t>17-5040-00-00</t>
  </si>
  <si>
    <t>17-5070-00-00</t>
  </si>
  <si>
    <t>17-5090-00-00</t>
  </si>
  <si>
    <t>17-5130-00-00</t>
  </si>
  <si>
    <t>17-5140-00-00</t>
  </si>
  <si>
    <t>17-5200-00-00</t>
  </si>
  <si>
    <t>17-5220-00-00</t>
  </si>
  <si>
    <t>17-5230-00-00</t>
  </si>
  <si>
    <t>17-5240-00-00</t>
  </si>
  <si>
    <t>17-5250-00-00</t>
  </si>
  <si>
    <t>17-5255-00-00</t>
  </si>
  <si>
    <t>17-5260-00-00</t>
  </si>
  <si>
    <t>17-5270-00-00</t>
  </si>
  <si>
    <t>17-5290-00-00</t>
  </si>
  <si>
    <t>17-5300-00-00</t>
  </si>
  <si>
    <t>17-5310-00-00</t>
  </si>
  <si>
    <t>17-5311-00-00</t>
  </si>
  <si>
    <t>17-5312-00-00</t>
  </si>
  <si>
    <t>17-5320-00-00</t>
  </si>
  <si>
    <t>17-5330-00-00</t>
  </si>
  <si>
    <t>17-5340-00-00</t>
  </si>
  <si>
    <t>17-5350-00-00</t>
  </si>
  <si>
    <t>17-5370-00-00</t>
  </si>
  <si>
    <t>17-5385-00-00</t>
  </si>
  <si>
    <t>17-5400-00-00</t>
  </si>
  <si>
    <t>17-5460-00-00</t>
  </si>
  <si>
    <t>17-5700-00-00</t>
  </si>
  <si>
    <t>17-5990-00-00</t>
  </si>
  <si>
    <t>17-7010-00-00</t>
  </si>
  <si>
    <t>17-7050-00-00</t>
  </si>
  <si>
    <t>Offic e Supplies/Printing/Postage</t>
  </si>
  <si>
    <t>Shop Materials &amp; Supplies</t>
  </si>
  <si>
    <t>Small/Heavy Equipment Maint.</t>
  </si>
  <si>
    <t>Radio &amp; Radio Maintenance</t>
  </si>
  <si>
    <t>Line, Meter, Connection, Plant MT.</t>
  </si>
  <si>
    <t>Street Maintenance</t>
  </si>
  <si>
    <t>Utilities &amp; Pumping Power</t>
  </si>
  <si>
    <t>Sample Testing- TX Dept. Health</t>
  </si>
  <si>
    <t>Sample Testing- Texas Utilities</t>
  </si>
  <si>
    <t>Insurance Expense</t>
  </si>
  <si>
    <t>Legal &amp; Accounting Fees</t>
  </si>
  <si>
    <t>TCEQ Fees</t>
  </si>
  <si>
    <t>METWD</t>
  </si>
  <si>
    <t>Wastewater Treatment Plant Deb.</t>
  </si>
  <si>
    <t>17-5475-00-00</t>
  </si>
  <si>
    <t>Administration Revenue</t>
  </si>
  <si>
    <t>Visitor Promotion Revenue</t>
  </si>
  <si>
    <t>Water Sewer Revenue</t>
  </si>
  <si>
    <t>General Fund Expense</t>
  </si>
  <si>
    <t>Municipal Court Expense</t>
  </si>
  <si>
    <t>Fire Department Expense</t>
  </si>
  <si>
    <t>Police Department Expense</t>
  </si>
  <si>
    <t>Street Department Expense</t>
  </si>
  <si>
    <t>Visitor Promotion Expense</t>
  </si>
  <si>
    <t>Water Sewer Fund Expense</t>
  </si>
  <si>
    <t>REVENUE</t>
  </si>
  <si>
    <t>EXPENSE</t>
  </si>
  <si>
    <t>VARIANCES</t>
  </si>
  <si>
    <t>Overall Budget Variance</t>
  </si>
  <si>
    <t>01-5300-72-00</t>
  </si>
  <si>
    <t>11-5010-00-00</t>
  </si>
  <si>
    <t>01-5250-72-00</t>
  </si>
  <si>
    <t>01-5650-73-00</t>
  </si>
  <si>
    <t xml:space="preserve">      Account Number</t>
  </si>
  <si>
    <t xml:space="preserve">  Account Name</t>
  </si>
  <si>
    <t>01-5590-70-00</t>
  </si>
  <si>
    <t>01-5775-73-00</t>
  </si>
  <si>
    <t>Animal control</t>
  </si>
  <si>
    <t>01-5361-73-00</t>
  </si>
  <si>
    <t>Dispatch/Jailer</t>
  </si>
  <si>
    <t>01-6000-73-00</t>
  </si>
  <si>
    <t>Drug Fund/Buy Money</t>
  </si>
  <si>
    <t>TOTAL</t>
  </si>
  <si>
    <t>01-5640-75-00</t>
  </si>
  <si>
    <t>11-5020-00-00</t>
  </si>
  <si>
    <t xml:space="preserve"> ACCOUNT NAME</t>
  </si>
  <si>
    <t>01-4320-00-00</t>
  </si>
  <si>
    <t>Reimbursement From JEDCO</t>
  </si>
  <si>
    <t>01-5600-00-00</t>
  </si>
  <si>
    <t>Rent/Lease</t>
  </si>
  <si>
    <t>01-5710-00-00</t>
  </si>
  <si>
    <t>Consolidated Cash From Grant</t>
  </si>
  <si>
    <t>Interest Income</t>
  </si>
  <si>
    <t>01-5040-70-00</t>
  </si>
  <si>
    <t>01-5001-70-00</t>
  </si>
  <si>
    <t>Payroll Overtime</t>
  </si>
  <si>
    <t>01-5005-70-00</t>
  </si>
  <si>
    <t>Employee Appreciation</t>
  </si>
  <si>
    <t>01-5390-72-00</t>
  </si>
  <si>
    <t>Training &amp; Education</t>
  </si>
  <si>
    <t>01-5240-72-00</t>
  </si>
  <si>
    <t>Radio &amp; Tower Maintenance</t>
  </si>
  <si>
    <t>01-5780-73-00</t>
  </si>
  <si>
    <t>Code Enforcement</t>
  </si>
  <si>
    <t>01-5001-73-00</t>
  </si>
  <si>
    <t xml:space="preserve">TOTAL    </t>
  </si>
  <si>
    <t>01-5001-75-00</t>
  </si>
  <si>
    <t>01-5010-75-00</t>
  </si>
  <si>
    <t>Office Supplies Printing, Equp</t>
  </si>
  <si>
    <t>01-5475-75-00</t>
  </si>
  <si>
    <t>Equipment Expense for Loan Rep</t>
  </si>
  <si>
    <t>Equipment/Capital Expenditure</t>
  </si>
  <si>
    <t>01-4600-00-00</t>
  </si>
  <si>
    <t>Rebublic Waste Franchise Fees</t>
  </si>
  <si>
    <t>Sample Testing</t>
  </si>
  <si>
    <t>17-5001-00-00</t>
  </si>
  <si>
    <t>11-5250-00-00</t>
  </si>
  <si>
    <t>11-5320-00-00</t>
  </si>
  <si>
    <t>11-5255-00-00</t>
  </si>
  <si>
    <t>11-5290-00-oo</t>
  </si>
  <si>
    <t>11-5300-00-00</t>
  </si>
  <si>
    <t>Utilities/Rent</t>
  </si>
  <si>
    <t>01-6000-70-00</t>
  </si>
  <si>
    <t>Economic Development Tax</t>
  </si>
  <si>
    <t>01-6010-70-00</t>
  </si>
  <si>
    <t>Contingent Fund</t>
  </si>
  <si>
    <t xml:space="preserve">          TOTAL</t>
  </si>
  <si>
    <t>Chemicals/Mosiqute Abate</t>
  </si>
  <si>
    <t>015825-73-00</t>
  </si>
  <si>
    <t>Vehicle Capital Outlay</t>
  </si>
  <si>
    <t xml:space="preserve"> </t>
  </si>
  <si>
    <t>Budget</t>
  </si>
  <si>
    <t>Business Promotion</t>
  </si>
  <si>
    <t>11-4401-00-00</t>
  </si>
  <si>
    <t>01-6040-70-00</t>
  </si>
  <si>
    <t>17-7070-00-00</t>
  </si>
  <si>
    <t>01-5800-00-00</t>
  </si>
  <si>
    <t>Revenue from Visitor Center</t>
  </si>
  <si>
    <t>01-5090-70-00</t>
  </si>
  <si>
    <t>01-5095-70-00</t>
  </si>
  <si>
    <t>Public Restroom Maintenance</t>
  </si>
  <si>
    <t>Public Restroom Supplies</t>
  </si>
  <si>
    <t>01-6060-70-00</t>
  </si>
  <si>
    <t>Building Maintenance Tourism</t>
  </si>
  <si>
    <t>01-6070-70-00</t>
  </si>
  <si>
    <t>Building Supplies Tourism</t>
  </si>
  <si>
    <t>01-6080-70-00</t>
  </si>
  <si>
    <t>01-6090-70-00</t>
  </si>
  <si>
    <t>Utilities Tourism</t>
  </si>
  <si>
    <t>Tourism Phone &amp; Internet</t>
  </si>
  <si>
    <t xml:space="preserve">   Budget</t>
  </si>
  <si>
    <t xml:space="preserve">Park Improvements </t>
  </si>
  <si>
    <t>Capital Outlay  Street Paving</t>
  </si>
  <si>
    <t>Mowing Contract-City Property</t>
  </si>
  <si>
    <t>01-5900-75-00</t>
  </si>
  <si>
    <t>Grant Match -2016 CDBG-DR</t>
  </si>
  <si>
    <t>2019-2020</t>
  </si>
  <si>
    <t xml:space="preserve">      Budget</t>
  </si>
  <si>
    <t>Expense for Loan Repayment Series 2016 A-B-C</t>
  </si>
  <si>
    <t>Region Bank Debt Series 2014</t>
  </si>
  <si>
    <t>17-7075-00-00</t>
  </si>
  <si>
    <t>Region Bank Debt Series 2015</t>
  </si>
  <si>
    <t>Phone/ Internet</t>
  </si>
  <si>
    <t>11-5011-00-00</t>
  </si>
  <si>
    <t>Postage</t>
  </si>
  <si>
    <t>11-5160-00-00</t>
  </si>
  <si>
    <t>Muniservice</t>
  </si>
  <si>
    <t>01-5465-75-00</t>
  </si>
  <si>
    <t>Public Restroom Utilities Tourism</t>
  </si>
  <si>
    <t>01-5101-70-00</t>
  </si>
  <si>
    <t>01-5920-75-00</t>
  </si>
  <si>
    <t>17-5470-00-00</t>
  </si>
  <si>
    <t>2019-2020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</si>
</sst>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5" formatCode="&quot;$&quot;#,##0.00"/>
    <numFmt numFmtId="166" formatCode="#,##0.00;[Red]#,##0.00"/>
    <numFmt numFmtId="167" formatCode="#,##0.000;[Red]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44" fontId="2" fillId="0" borderId="0" xfId="1" applyFont="1"/>
    <xf numFmtId="44" fontId="2" fillId="0" borderId="1" xfId="1" applyFont="1" applyBorder="1"/>
    <xf numFmtId="44" fontId="2" fillId="0" borderId="0" xfId="1" applyFont="1" applyBorder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44" fontId="3" fillId="0" borderId="0" xfId="1" applyFont="1"/>
    <xf numFmtId="0" fontId="4" fillId="0" borderId="0" xfId="0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1" xfId="1" applyFont="1" applyBorder="1"/>
    <xf numFmtId="0" fontId="6" fillId="0" borderId="0" xfId="0" applyFont="1"/>
    <xf numFmtId="0" fontId="5" fillId="0" borderId="0" xfId="0" applyFont="1"/>
    <xf numFmtId="44" fontId="3" fillId="0" borderId="1" xfId="0" applyNumberFormat="1" applyFont="1" applyBorder="1"/>
    <xf numFmtId="44" fontId="4" fillId="0" borderId="0" xfId="1" applyFont="1"/>
    <xf numFmtId="44" fontId="3" fillId="0" borderId="0" xfId="1" applyFont="1" applyBorder="1"/>
    <xf numFmtId="44" fontId="3" fillId="0" borderId="0" xfId="1" applyFont="1" applyAlignment="1">
      <alignment horizontal="right"/>
    </xf>
    <xf numFmtId="0" fontId="6" fillId="0" borderId="0" xfId="0" applyFont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4" fontId="3" fillId="0" borderId="2" xfId="1" applyFont="1" applyBorder="1"/>
    <xf numFmtId="44" fontId="3" fillId="0" borderId="3" xfId="1" applyFont="1" applyBorder="1"/>
    <xf numFmtId="44" fontId="0" fillId="0" borderId="2" xfId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44" fontId="4" fillId="0" borderId="2" xfId="1" applyFont="1" applyBorder="1"/>
    <xf numFmtId="0" fontId="4" fillId="0" borderId="3" xfId="0" applyFont="1" applyBorder="1"/>
    <xf numFmtId="4" fontId="6" fillId="0" borderId="0" xfId="0" applyNumberFormat="1" applyFont="1"/>
    <xf numFmtId="0" fontId="7" fillId="0" borderId="0" xfId="0" applyFont="1"/>
    <xf numFmtId="4" fontId="0" fillId="0" borderId="0" xfId="0" applyNumberFormat="1"/>
    <xf numFmtId="8" fontId="3" fillId="0" borderId="0" xfId="1" applyNumberFormat="1" applyFont="1" applyBorder="1"/>
    <xf numFmtId="4" fontId="2" fillId="0" borderId="0" xfId="0" applyNumberFormat="1" applyFont="1"/>
    <xf numFmtId="2" fontId="0" fillId="0" borderId="0" xfId="0" applyNumberFormat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/>
    <xf numFmtId="44" fontId="0" fillId="0" borderId="0" xfId="0" applyNumberFormat="1"/>
    <xf numFmtId="4" fontId="0" fillId="0" borderId="0" xfId="0" applyNumberFormat="1" applyFon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3"/>
  <sheetViews>
    <sheetView showGridLines="0" view="pageLayout" topLeftCell="A7" zoomScaleNormal="100" workbookViewId="0">
      <selection activeCell="H33" sqref="H33"/>
    </sheetView>
  </sheetViews>
  <sheetFormatPr defaultRowHeight="15.75" x14ac:dyDescent="0.25"/>
  <cols>
    <col min="1" max="1" width="18.7109375" customWidth="1"/>
    <col min="2" max="2" width="32.140625" style="7" customWidth="1"/>
    <col min="5" max="5" width="11.42578125" bestFit="1" customWidth="1"/>
    <col min="8" max="8" width="12.5703125" bestFit="1" customWidth="1"/>
  </cols>
  <sheetData>
    <row r="3" spans="1:8" ht="16.5" thickBot="1" x14ac:dyDescent="0.3"/>
    <row r="4" spans="1:8" s="23" customFormat="1" ht="16.5" thickBot="1" x14ac:dyDescent="0.3">
      <c r="A4" s="21" t="s">
        <v>0</v>
      </c>
      <c r="B4" s="22" t="s">
        <v>1</v>
      </c>
      <c r="G4" s="23" t="s">
        <v>375</v>
      </c>
    </row>
    <row r="5" spans="1:8" x14ac:dyDescent="0.25">
      <c r="D5" s="5"/>
      <c r="E5" s="5"/>
      <c r="H5" s="37"/>
    </row>
    <row r="6" spans="1:8" x14ac:dyDescent="0.25">
      <c r="A6" t="s">
        <v>2</v>
      </c>
      <c r="B6" s="38" t="s">
        <v>3</v>
      </c>
      <c r="C6" s="39"/>
      <c r="D6" s="40" t="s">
        <v>333</v>
      </c>
      <c r="E6" s="41"/>
      <c r="H6" s="43">
        <v>8000</v>
      </c>
    </row>
    <row r="7" spans="1:8" x14ac:dyDescent="0.25">
      <c r="A7" t="s">
        <v>4</v>
      </c>
      <c r="B7" s="7" t="s">
        <v>19</v>
      </c>
      <c r="D7" s="5"/>
      <c r="E7" s="36"/>
      <c r="H7" s="43">
        <v>800000</v>
      </c>
    </row>
    <row r="8" spans="1:8" x14ac:dyDescent="0.25">
      <c r="A8" t="s">
        <v>5</v>
      </c>
      <c r="B8" s="7" t="s">
        <v>20</v>
      </c>
      <c r="D8" s="5"/>
      <c r="E8" s="36"/>
      <c r="H8" s="43">
        <v>12000</v>
      </c>
    </row>
    <row r="9" spans="1:8" x14ac:dyDescent="0.25">
      <c r="A9" t="s">
        <v>6</v>
      </c>
      <c r="B9" s="7" t="s">
        <v>21</v>
      </c>
      <c r="D9" s="5"/>
      <c r="E9" s="36"/>
      <c r="H9" s="43">
        <v>25000</v>
      </c>
    </row>
    <row r="10" spans="1:8" x14ac:dyDescent="0.25">
      <c r="A10" t="s">
        <v>8</v>
      </c>
      <c r="B10" s="7" t="s">
        <v>22</v>
      </c>
      <c r="D10" s="5"/>
      <c r="E10" s="36"/>
      <c r="H10" s="43">
        <v>160000</v>
      </c>
    </row>
    <row r="11" spans="1:8" x14ac:dyDescent="0.25">
      <c r="A11" t="s">
        <v>7</v>
      </c>
      <c r="B11" s="7" t="s">
        <v>23</v>
      </c>
      <c r="D11" s="5"/>
      <c r="E11" s="36"/>
      <c r="H11" s="43">
        <v>16000</v>
      </c>
    </row>
    <row r="12" spans="1:8" x14ac:dyDescent="0.25">
      <c r="A12" t="s">
        <v>9</v>
      </c>
      <c r="B12" s="7" t="s">
        <v>24</v>
      </c>
      <c r="D12" s="5"/>
      <c r="E12" s="2"/>
      <c r="F12" s="34"/>
      <c r="H12" s="43">
        <v>65000</v>
      </c>
    </row>
    <row r="13" spans="1:8" x14ac:dyDescent="0.25">
      <c r="A13" t="s">
        <v>10</v>
      </c>
      <c r="B13" s="7" t="s">
        <v>25</v>
      </c>
      <c r="D13" s="5"/>
      <c r="E13" s="36"/>
      <c r="H13" s="43">
        <v>2500</v>
      </c>
    </row>
    <row r="14" spans="1:8" x14ac:dyDescent="0.25">
      <c r="A14" t="s">
        <v>11</v>
      </c>
      <c r="B14" s="7" t="s">
        <v>26</v>
      </c>
      <c r="D14" s="5"/>
      <c r="E14" s="36"/>
      <c r="H14" s="43"/>
    </row>
    <row r="15" spans="1:8" x14ac:dyDescent="0.25">
      <c r="A15" t="s">
        <v>12</v>
      </c>
      <c r="B15" s="7" t="s">
        <v>27</v>
      </c>
      <c r="D15" s="5"/>
      <c r="E15" s="36"/>
      <c r="H15" s="43">
        <v>13000</v>
      </c>
    </row>
    <row r="16" spans="1:8" x14ac:dyDescent="0.25">
      <c r="A16" t="s">
        <v>289</v>
      </c>
      <c r="B16" s="7" t="s">
        <v>290</v>
      </c>
      <c r="C16" t="s">
        <v>333</v>
      </c>
      <c r="D16" s="5"/>
      <c r="E16" s="36"/>
      <c r="H16" s="43">
        <v>18000</v>
      </c>
    </row>
    <row r="17" spans="1:9" x14ac:dyDescent="0.25">
      <c r="A17" t="s">
        <v>13</v>
      </c>
      <c r="B17" s="7" t="s">
        <v>28</v>
      </c>
      <c r="D17" s="5"/>
      <c r="E17" s="36"/>
      <c r="H17" s="43">
        <v>2000</v>
      </c>
    </row>
    <row r="18" spans="1:9" x14ac:dyDescent="0.25">
      <c r="A18" t="s">
        <v>13</v>
      </c>
      <c r="B18" s="7" t="s">
        <v>29</v>
      </c>
      <c r="D18" s="5"/>
      <c r="E18" s="36"/>
      <c r="H18" s="43">
        <v>20000</v>
      </c>
    </row>
    <row r="19" spans="1:9" x14ac:dyDescent="0.25">
      <c r="A19" t="s">
        <v>14</v>
      </c>
      <c r="B19" s="7" t="s">
        <v>30</v>
      </c>
      <c r="D19" s="5"/>
      <c r="E19" s="36"/>
      <c r="H19" s="43">
        <v>0</v>
      </c>
    </row>
    <row r="20" spans="1:9" x14ac:dyDescent="0.25">
      <c r="A20" t="s">
        <v>15</v>
      </c>
      <c r="B20" s="7" t="s">
        <v>31</v>
      </c>
      <c r="D20" s="5"/>
      <c r="E20" s="36"/>
      <c r="H20" s="43">
        <v>812700</v>
      </c>
    </row>
    <row r="21" spans="1:9" x14ac:dyDescent="0.25">
      <c r="A21" t="s">
        <v>16</v>
      </c>
      <c r="B21" s="7" t="s">
        <v>32</v>
      </c>
      <c r="D21" s="5"/>
      <c r="E21" s="36"/>
      <c r="H21" s="43">
        <v>25000</v>
      </c>
    </row>
    <row r="22" spans="1:9" x14ac:dyDescent="0.25">
      <c r="A22" t="s">
        <v>17</v>
      </c>
      <c r="B22" s="7" t="s">
        <v>33</v>
      </c>
      <c r="D22" s="5"/>
      <c r="E22" s="36"/>
      <c r="H22" s="43">
        <v>11000</v>
      </c>
    </row>
    <row r="23" spans="1:9" x14ac:dyDescent="0.25">
      <c r="A23" t="s">
        <v>18</v>
      </c>
      <c r="B23" s="7" t="s">
        <v>34</v>
      </c>
      <c r="D23" s="5"/>
      <c r="E23" s="36"/>
      <c r="H23" s="43">
        <v>5000</v>
      </c>
    </row>
    <row r="24" spans="1:9" x14ac:dyDescent="0.25">
      <c r="A24" t="s">
        <v>315</v>
      </c>
      <c r="B24" s="7" t="s">
        <v>316</v>
      </c>
      <c r="D24" s="5"/>
      <c r="E24" s="36"/>
      <c r="H24" s="43">
        <v>26000</v>
      </c>
    </row>
    <row r="25" spans="1:9" x14ac:dyDescent="0.25">
      <c r="A25" t="s">
        <v>291</v>
      </c>
      <c r="B25" s="7" t="s">
        <v>292</v>
      </c>
      <c r="C25" s="34"/>
      <c r="D25" s="5"/>
      <c r="E25" s="36"/>
      <c r="H25" s="43"/>
    </row>
    <row r="26" spans="1:9" x14ac:dyDescent="0.25">
      <c r="A26" t="s">
        <v>293</v>
      </c>
      <c r="B26" s="7" t="s">
        <v>294</v>
      </c>
      <c r="D26" s="5"/>
      <c r="E26" s="36"/>
      <c r="H26" s="43">
        <v>0</v>
      </c>
    </row>
    <row r="27" spans="1:9" x14ac:dyDescent="0.25">
      <c r="A27" t="s">
        <v>339</v>
      </c>
      <c r="B27" s="7" t="s">
        <v>340</v>
      </c>
      <c r="D27" s="5"/>
      <c r="E27" s="5"/>
      <c r="H27" s="43">
        <v>10000</v>
      </c>
    </row>
    <row r="28" spans="1:9" x14ac:dyDescent="0.25">
      <c r="H28" s="43"/>
    </row>
    <row r="29" spans="1:9" x14ac:dyDescent="0.25">
      <c r="H29" s="43"/>
    </row>
    <row r="30" spans="1:9" x14ac:dyDescent="0.25">
      <c r="H30" s="43"/>
      <c r="I30" s="34"/>
    </row>
    <row r="31" spans="1:9" x14ac:dyDescent="0.25">
      <c r="E31" s="34"/>
      <c r="H31" s="34">
        <v>2031200</v>
      </c>
    </row>
    <row r="33" spans="8:8" x14ac:dyDescent="0.25">
      <c r="H33" s="34"/>
    </row>
  </sheetData>
  <sortState ref="A6:E26">
    <sortCondition ref="A6:A26"/>
  </sortState>
  <pageMargins left="0.7" right="0.7" top="0.75" bottom="0.75" header="0.3" footer="0.3"/>
  <pageSetup orientation="landscape" r:id="rId1"/>
  <headerFooter>
    <oddHeader>&amp;C&amp;"Times New Roman,Bold"&amp;16FY 2019-2020   BUDGET
CITY OF JEFFERSON, TEXAS
ADMINISTRATION REVENUE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56"/>
  <sheetViews>
    <sheetView showGridLines="0" view="pageLayout" zoomScaleNormal="100" workbookViewId="0">
      <selection activeCell="G1" sqref="G1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5.42578125" style="9" customWidth="1"/>
    <col min="4" max="4" width="13.28515625" customWidth="1"/>
    <col min="5" max="5" width="16.42578125" style="1" customWidth="1"/>
    <col min="7" max="7" width="11.7109375" bestFit="1" customWidth="1"/>
  </cols>
  <sheetData>
    <row r="2" spans="1:7" x14ac:dyDescent="0.25">
      <c r="G2" t="s">
        <v>334</v>
      </c>
    </row>
    <row r="3" spans="1:7" s="9" customFormat="1" x14ac:dyDescent="0.25">
      <c r="A3" s="16"/>
      <c r="B3" s="11" t="s">
        <v>0</v>
      </c>
      <c r="C3" s="7" t="s">
        <v>1</v>
      </c>
      <c r="E3" s="8"/>
    </row>
    <row r="4" spans="1:7" x14ac:dyDescent="0.25">
      <c r="E4" s="2"/>
    </row>
    <row r="5" spans="1:7" x14ac:dyDescent="0.25">
      <c r="B5" t="s">
        <v>209</v>
      </c>
      <c r="C5" s="9" t="s">
        <v>59</v>
      </c>
      <c r="E5" s="2"/>
      <c r="G5" s="34">
        <v>175000</v>
      </c>
    </row>
    <row r="6" spans="1:7" x14ac:dyDescent="0.25">
      <c r="B6" t="s">
        <v>318</v>
      </c>
      <c r="C6" s="9" t="s">
        <v>298</v>
      </c>
      <c r="E6" s="2"/>
      <c r="G6" s="34">
        <v>35000</v>
      </c>
    </row>
    <row r="7" spans="1:7" x14ac:dyDescent="0.25">
      <c r="B7" t="s">
        <v>210</v>
      </c>
      <c r="C7" s="9" t="s">
        <v>243</v>
      </c>
      <c r="E7" s="2"/>
      <c r="G7" s="34">
        <v>6500</v>
      </c>
    </row>
    <row r="8" spans="1:7" x14ac:dyDescent="0.25">
      <c r="B8" t="s">
        <v>211</v>
      </c>
      <c r="C8" s="9" t="s">
        <v>133</v>
      </c>
      <c r="E8" s="2"/>
      <c r="G8" s="34">
        <v>16900</v>
      </c>
    </row>
    <row r="9" spans="1:7" x14ac:dyDescent="0.25">
      <c r="B9" t="s">
        <v>212</v>
      </c>
      <c r="C9" s="9" t="s">
        <v>105</v>
      </c>
      <c r="E9" s="2"/>
      <c r="G9" s="34">
        <v>10000</v>
      </c>
    </row>
    <row r="10" spans="1:7" x14ac:dyDescent="0.25">
      <c r="B10" t="s">
        <v>213</v>
      </c>
      <c r="C10" s="9" t="s">
        <v>134</v>
      </c>
      <c r="E10" s="2"/>
      <c r="G10" s="34">
        <v>4000</v>
      </c>
    </row>
    <row r="11" spans="1:7" x14ac:dyDescent="0.25">
      <c r="B11" t="s">
        <v>214</v>
      </c>
      <c r="C11" s="9" t="s">
        <v>168</v>
      </c>
      <c r="E11" s="2"/>
      <c r="G11" s="34">
        <v>800</v>
      </c>
    </row>
    <row r="12" spans="1:7" x14ac:dyDescent="0.25">
      <c r="B12" t="s">
        <v>215</v>
      </c>
      <c r="C12" s="9" t="s">
        <v>169</v>
      </c>
      <c r="E12" s="2"/>
      <c r="G12" s="34">
        <v>30000</v>
      </c>
    </row>
    <row r="13" spans="1:7" x14ac:dyDescent="0.25">
      <c r="B13" t="s">
        <v>216</v>
      </c>
      <c r="C13" s="9" t="s">
        <v>244</v>
      </c>
      <c r="E13" s="2"/>
      <c r="G13" s="34">
        <v>500</v>
      </c>
    </row>
    <row r="14" spans="1:7" x14ac:dyDescent="0.25">
      <c r="B14" t="s">
        <v>217</v>
      </c>
      <c r="C14" s="9" t="s">
        <v>62</v>
      </c>
      <c r="E14" s="2"/>
      <c r="G14" s="34">
        <v>10000</v>
      </c>
    </row>
    <row r="15" spans="1:7" x14ac:dyDescent="0.25">
      <c r="B15" t="s">
        <v>218</v>
      </c>
      <c r="C15" s="9" t="s">
        <v>63</v>
      </c>
      <c r="E15" s="2"/>
      <c r="G15" s="34">
        <v>2500</v>
      </c>
    </row>
    <row r="16" spans="1:7" x14ac:dyDescent="0.25">
      <c r="B16" t="s">
        <v>219</v>
      </c>
      <c r="C16" s="9" t="s">
        <v>245</v>
      </c>
      <c r="E16" s="2"/>
      <c r="G16" s="34">
        <v>10000</v>
      </c>
    </row>
    <row r="17" spans="1:7" x14ac:dyDescent="0.25">
      <c r="B17" t="s">
        <v>220</v>
      </c>
      <c r="C17" s="9" t="s">
        <v>137</v>
      </c>
      <c r="E17" s="2"/>
      <c r="G17" s="34">
        <v>4000</v>
      </c>
    </row>
    <row r="18" spans="1:7" x14ac:dyDescent="0.25">
      <c r="B18" t="s">
        <v>221</v>
      </c>
      <c r="C18" s="9" t="s">
        <v>246</v>
      </c>
      <c r="E18" s="2"/>
      <c r="G18" s="34">
        <v>1500</v>
      </c>
    </row>
    <row r="19" spans="1:7" x14ac:dyDescent="0.25">
      <c r="B19" t="s">
        <v>222</v>
      </c>
      <c r="C19" s="9" t="s">
        <v>247</v>
      </c>
      <c r="E19" s="2"/>
      <c r="G19" s="34">
        <v>60000</v>
      </c>
    </row>
    <row r="20" spans="1:7" x14ac:dyDescent="0.25">
      <c r="B20" t="s">
        <v>223</v>
      </c>
      <c r="C20" s="9" t="s">
        <v>65</v>
      </c>
      <c r="E20" s="2"/>
      <c r="G20" s="34">
        <v>1000</v>
      </c>
    </row>
    <row r="21" spans="1:7" x14ac:dyDescent="0.25">
      <c r="B21" t="s">
        <v>224</v>
      </c>
      <c r="C21" s="9" t="s">
        <v>64</v>
      </c>
      <c r="E21" s="2"/>
      <c r="G21" s="34">
        <v>2000</v>
      </c>
    </row>
    <row r="22" spans="1:7" x14ac:dyDescent="0.25">
      <c r="B22" t="s">
        <v>225</v>
      </c>
      <c r="C22" s="9" t="s">
        <v>248</v>
      </c>
      <c r="E22" s="2"/>
      <c r="G22" s="34">
        <v>30000</v>
      </c>
    </row>
    <row r="23" spans="1:7" x14ac:dyDescent="0.25">
      <c r="A23" s="4"/>
      <c r="B23" t="s">
        <v>226</v>
      </c>
      <c r="C23" s="9" t="s">
        <v>66</v>
      </c>
      <c r="E23" s="2"/>
      <c r="G23" s="34">
        <v>6000</v>
      </c>
    </row>
    <row r="24" spans="1:7" x14ac:dyDescent="0.25">
      <c r="B24" t="s">
        <v>227</v>
      </c>
      <c r="C24" s="9" t="s">
        <v>249</v>
      </c>
      <c r="E24" s="2"/>
      <c r="G24" s="34">
        <v>55000</v>
      </c>
    </row>
    <row r="25" spans="1:7" x14ac:dyDescent="0.25">
      <c r="B25" t="s">
        <v>228</v>
      </c>
      <c r="C25" s="9" t="s">
        <v>317</v>
      </c>
      <c r="E25" s="2"/>
      <c r="G25" s="34">
        <v>20000</v>
      </c>
    </row>
    <row r="26" spans="1:7" x14ac:dyDescent="0.25">
      <c r="B26" t="s">
        <v>229</v>
      </c>
      <c r="C26" s="9" t="s">
        <v>250</v>
      </c>
      <c r="E26" s="2"/>
      <c r="G26" s="34">
        <v>1000</v>
      </c>
    </row>
    <row r="27" spans="1:7" x14ac:dyDescent="0.25">
      <c r="B27" t="s">
        <v>230</v>
      </c>
      <c r="C27" s="9" t="s">
        <v>251</v>
      </c>
      <c r="E27" s="2"/>
      <c r="G27" s="34">
        <v>750</v>
      </c>
    </row>
    <row r="28" spans="1:7" x14ac:dyDescent="0.25">
      <c r="B28" t="s">
        <v>231</v>
      </c>
      <c r="C28" s="9" t="s">
        <v>174</v>
      </c>
      <c r="E28" s="2"/>
      <c r="G28" s="34">
        <v>58300</v>
      </c>
    </row>
    <row r="29" spans="1:7" x14ac:dyDescent="0.25">
      <c r="B29" t="s">
        <v>232</v>
      </c>
      <c r="C29" s="9" t="s">
        <v>252</v>
      </c>
      <c r="E29" s="2"/>
      <c r="G29" s="34">
        <v>30000</v>
      </c>
    </row>
    <row r="30" spans="1:7" x14ac:dyDescent="0.25">
      <c r="B30" t="s">
        <v>233</v>
      </c>
      <c r="C30" s="9" t="s">
        <v>253</v>
      </c>
      <c r="E30" s="2"/>
      <c r="G30" s="34">
        <v>12000</v>
      </c>
    </row>
    <row r="31" spans="1:7" x14ac:dyDescent="0.25">
      <c r="B31" t="s">
        <v>234</v>
      </c>
      <c r="C31" s="9" t="s">
        <v>140</v>
      </c>
      <c r="E31" s="2"/>
      <c r="G31" s="34">
        <v>1500</v>
      </c>
    </row>
    <row r="32" spans="1:7" x14ac:dyDescent="0.25">
      <c r="B32" t="s">
        <v>235</v>
      </c>
      <c r="C32" s="9" t="s">
        <v>72</v>
      </c>
      <c r="E32" s="2"/>
      <c r="G32" s="34">
        <v>2000</v>
      </c>
    </row>
    <row r="33" spans="2:7" x14ac:dyDescent="0.25">
      <c r="B33" t="s">
        <v>236</v>
      </c>
      <c r="C33" s="9" t="s">
        <v>71</v>
      </c>
      <c r="E33" s="2"/>
      <c r="G33" s="34">
        <v>16500</v>
      </c>
    </row>
    <row r="34" spans="2:7" x14ac:dyDescent="0.25">
      <c r="B34" t="s">
        <v>237</v>
      </c>
      <c r="C34" s="9" t="s">
        <v>254</v>
      </c>
      <c r="E34" s="2"/>
      <c r="G34" s="34">
        <v>5000</v>
      </c>
    </row>
    <row r="35" spans="2:7" x14ac:dyDescent="0.25">
      <c r="B35" t="s">
        <v>238</v>
      </c>
      <c r="C35" s="9" t="s">
        <v>176</v>
      </c>
      <c r="E35" s="2"/>
      <c r="G35" s="34">
        <v>101500</v>
      </c>
    </row>
    <row r="36" spans="2:7" x14ac:dyDescent="0.25">
      <c r="B36" t="s">
        <v>257</v>
      </c>
      <c r="C36" s="9" t="s">
        <v>361</v>
      </c>
      <c r="E36" s="2"/>
      <c r="G36" s="34">
        <v>306000</v>
      </c>
    </row>
    <row r="37" spans="2:7" s="31" customFormat="1" ht="16.5" hidden="1" thickBot="1" x14ac:dyDescent="0.3">
      <c r="B37" s="30"/>
      <c r="C37" s="23"/>
      <c r="E37" s="25"/>
    </row>
    <row r="38" spans="2:7" x14ac:dyDescent="0.25">
      <c r="B38" t="s">
        <v>239</v>
      </c>
      <c r="C38" s="9" t="s">
        <v>109</v>
      </c>
      <c r="E38" s="2"/>
      <c r="G38" s="34">
        <v>116000</v>
      </c>
    </row>
    <row r="39" spans="2:7" x14ac:dyDescent="0.25">
      <c r="B39" t="s">
        <v>240</v>
      </c>
      <c r="C39" s="9" t="s">
        <v>79</v>
      </c>
      <c r="E39" s="2"/>
      <c r="G39" s="34">
        <v>500</v>
      </c>
    </row>
    <row r="40" spans="2:7" x14ac:dyDescent="0.25">
      <c r="B40" t="s">
        <v>241</v>
      </c>
      <c r="C40" s="9" t="s">
        <v>255</v>
      </c>
      <c r="E40" s="2"/>
      <c r="G40" s="34">
        <v>245000</v>
      </c>
    </row>
    <row r="41" spans="2:7" x14ac:dyDescent="0.25">
      <c r="B41" t="s">
        <v>242</v>
      </c>
      <c r="C41" s="9" t="s">
        <v>256</v>
      </c>
      <c r="E41" s="2"/>
      <c r="G41" s="34">
        <v>56250</v>
      </c>
    </row>
    <row r="42" spans="2:7" x14ac:dyDescent="0.25">
      <c r="B42" t="s">
        <v>338</v>
      </c>
      <c r="C42" s="9" t="s">
        <v>362</v>
      </c>
      <c r="E42" s="2"/>
      <c r="G42" s="34">
        <v>110000</v>
      </c>
    </row>
    <row r="43" spans="2:7" x14ac:dyDescent="0.25">
      <c r="B43" t="s">
        <v>363</v>
      </c>
      <c r="C43" s="9" t="s">
        <v>364</v>
      </c>
      <c r="E43" s="2"/>
      <c r="G43" s="34">
        <v>31220</v>
      </c>
    </row>
    <row r="44" spans="2:7" x14ac:dyDescent="0.25">
      <c r="B44" t="s">
        <v>374</v>
      </c>
      <c r="C44" s="9" t="s">
        <v>356</v>
      </c>
      <c r="E44" s="2"/>
      <c r="G44" s="34">
        <v>6000</v>
      </c>
    </row>
    <row r="45" spans="2:7" x14ac:dyDescent="0.25">
      <c r="E45" s="2"/>
    </row>
    <row r="46" spans="2:7" x14ac:dyDescent="0.25">
      <c r="E46" s="2"/>
    </row>
    <row r="47" spans="2:7" x14ac:dyDescent="0.25">
      <c r="E47" s="2"/>
    </row>
    <row r="48" spans="2:7" ht="16.5" thickBot="1" x14ac:dyDescent="0.3">
      <c r="E48" s="3"/>
      <c r="G48" s="34">
        <v>1579220</v>
      </c>
    </row>
    <row r="49" spans="4:5" ht="16.5" thickTop="1" x14ac:dyDescent="0.25">
      <c r="E49" s="2"/>
    </row>
    <row r="50" spans="4:5" x14ac:dyDescent="0.25">
      <c r="E50" s="2"/>
    </row>
    <row r="51" spans="4:5" x14ac:dyDescent="0.25">
      <c r="E51" s="2"/>
    </row>
    <row r="52" spans="4:5" x14ac:dyDescent="0.25">
      <c r="D52" s="6"/>
      <c r="E52" s="2"/>
    </row>
    <row r="56" spans="4:5" x14ac:dyDescent="0.25">
      <c r="E56" s="2"/>
    </row>
  </sheetData>
  <sortState ref="B5:E52">
    <sortCondition ref="B5:B52"/>
  </sortState>
  <pageMargins left="0.7" right="0.7" top="1.3833333333333333" bottom="0.75" header="0.3" footer="0.3"/>
  <pageSetup orientation="landscape" r:id="rId1"/>
  <headerFooter>
    <oddHeader>&amp;C&amp;"-,Bold"FY 2019-2020   BUDGET
CITY OF JEFFERSON, TEXAS 
WATER/SEWER DEPARTMENT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J24"/>
  <sheetViews>
    <sheetView showGridLines="0" view="pageLayout" zoomScaleNormal="100" workbookViewId="0">
      <selection activeCell="I14" sqref="I14"/>
    </sheetView>
  </sheetViews>
  <sheetFormatPr defaultColWidth="9.140625" defaultRowHeight="15.75" x14ac:dyDescent="0.25"/>
  <cols>
    <col min="1" max="1" width="24.5703125" style="7" customWidth="1"/>
    <col min="2" max="2" width="0.42578125" style="13" hidden="1" customWidth="1"/>
    <col min="3" max="3" width="9.140625" style="13" hidden="1" customWidth="1"/>
    <col min="4" max="4" width="0.140625" style="13" hidden="1" customWidth="1"/>
    <col min="5" max="5" width="9.42578125" style="13" hidden="1" customWidth="1"/>
    <col min="6" max="6" width="19.140625" style="17" customWidth="1"/>
    <col min="7" max="7" width="3.7109375" style="13" customWidth="1"/>
    <col min="8" max="8" width="27.7109375" style="7" customWidth="1"/>
    <col min="9" max="9" width="24.5703125" style="8" customWidth="1"/>
    <col min="10" max="10" width="16.42578125" style="13" customWidth="1"/>
    <col min="11" max="16384" width="9.140625" style="13"/>
  </cols>
  <sheetData>
    <row r="3" spans="1:10" s="19" customFormat="1" x14ac:dyDescent="0.25">
      <c r="A3" s="11"/>
      <c r="F3" s="20" t="s">
        <v>268</v>
      </c>
      <c r="H3" s="11"/>
      <c r="I3" s="10" t="s">
        <v>269</v>
      </c>
      <c r="J3" s="11" t="s">
        <v>270</v>
      </c>
    </row>
    <row r="5" spans="1:10" x14ac:dyDescent="0.25">
      <c r="A5" s="7" t="s">
        <v>258</v>
      </c>
      <c r="F5" s="35">
        <v>1984200</v>
      </c>
      <c r="H5" s="7" t="s">
        <v>261</v>
      </c>
      <c r="I5" s="8">
        <v>706245</v>
      </c>
    </row>
    <row r="6" spans="1:10" x14ac:dyDescent="0.25">
      <c r="A6" s="7" t="s">
        <v>259</v>
      </c>
      <c r="F6" s="17">
        <v>135400</v>
      </c>
      <c r="H6" s="7" t="s">
        <v>266</v>
      </c>
      <c r="I6" s="8">
        <v>135400</v>
      </c>
    </row>
    <row r="7" spans="1:10" x14ac:dyDescent="0.25">
      <c r="A7" s="7" t="s">
        <v>260</v>
      </c>
      <c r="F7" s="17">
        <v>1634015</v>
      </c>
      <c r="H7" s="7" t="s">
        <v>267</v>
      </c>
      <c r="I7" s="8">
        <v>1634015</v>
      </c>
    </row>
    <row r="8" spans="1:10" x14ac:dyDescent="0.25">
      <c r="H8" s="7" t="s">
        <v>264</v>
      </c>
      <c r="I8" s="8">
        <v>588955</v>
      </c>
    </row>
    <row r="9" spans="1:10" x14ac:dyDescent="0.25">
      <c r="H9" s="7" t="s">
        <v>265</v>
      </c>
      <c r="I9" s="8">
        <v>622250</v>
      </c>
    </row>
    <row r="10" spans="1:10" x14ac:dyDescent="0.25">
      <c r="H10" s="7" t="s">
        <v>262</v>
      </c>
      <c r="I10" s="8">
        <v>23950</v>
      </c>
    </row>
    <row r="11" spans="1:10" x14ac:dyDescent="0.25">
      <c r="H11" s="7" t="s">
        <v>263</v>
      </c>
      <c r="I11" s="8">
        <v>42800</v>
      </c>
    </row>
    <row r="18" spans="6:10" ht="16.5" thickBot="1" x14ac:dyDescent="0.3">
      <c r="F18" s="12">
        <f>SUM(F5:F17)</f>
        <v>3753615</v>
      </c>
      <c r="I18" s="12">
        <f>SUM(I5:I11)</f>
        <v>3753615</v>
      </c>
    </row>
    <row r="19" spans="6:10" ht="16.5" thickTop="1" x14ac:dyDescent="0.25"/>
    <row r="23" spans="6:10" ht="16.5" thickBot="1" x14ac:dyDescent="0.3">
      <c r="G23" s="14"/>
      <c r="H23" s="15">
        <f>SUM(F18-I18)</f>
        <v>0</v>
      </c>
      <c r="I23" s="8" t="s">
        <v>271</v>
      </c>
      <c r="J23" s="18"/>
    </row>
    <row r="24" spans="6:10" ht="16.5" thickTop="1" x14ac:dyDescent="0.25"/>
  </sheetData>
  <pageMargins left="0.7" right="0.7" top="0.75" bottom="0.75" header="0.3" footer="0.3"/>
  <pageSetup orientation="landscape" r:id="rId1"/>
  <headerFooter>
    <oddHeader>&amp;C&amp;"-,Bold"&amp;12FY2018-2019 BUDGET
CITY OF JEFFERSON TEXAS
CONSOLIDATED BUDGET ANALYSIS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Layout" zoomScaleNormal="100" workbookViewId="0">
      <selection activeCell="H3" sqref="H3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0.85546875" style="7" customWidth="1"/>
    <col min="4" max="4" width="10.140625" bestFit="1" customWidth="1"/>
    <col min="6" max="6" width="10" bestFit="1" customWidth="1"/>
    <col min="9" max="9" width="12.42578125" customWidth="1"/>
  </cols>
  <sheetData>
    <row r="1" spans="1:9" ht="15" x14ac:dyDescent="0.25">
      <c r="C1" s="33"/>
    </row>
    <row r="2" spans="1:9" ht="16.5" thickBot="1" x14ac:dyDescent="0.3">
      <c r="H2" s="5"/>
    </row>
    <row r="3" spans="1:9" s="23" customFormat="1" ht="16.5" thickBot="1" x14ac:dyDescent="0.3">
      <c r="A3" s="24"/>
      <c r="B3" s="22" t="s">
        <v>0</v>
      </c>
      <c r="C3" s="23" t="s">
        <v>277</v>
      </c>
      <c r="H3" s="23" t="s">
        <v>375</v>
      </c>
    </row>
    <row r="4" spans="1:9" x14ac:dyDescent="0.25">
      <c r="B4" t="s">
        <v>35</v>
      </c>
      <c r="C4" s="7" t="s">
        <v>59</v>
      </c>
      <c r="E4" s="5"/>
      <c r="F4" s="36"/>
      <c r="I4" s="34">
        <v>175000</v>
      </c>
    </row>
    <row r="5" spans="1:9" x14ac:dyDescent="0.25">
      <c r="B5" t="s">
        <v>297</v>
      </c>
      <c r="C5" s="7" t="s">
        <v>298</v>
      </c>
      <c r="E5" s="5"/>
      <c r="F5" s="36"/>
      <c r="G5" s="5"/>
      <c r="I5" s="34">
        <v>2500</v>
      </c>
    </row>
    <row r="6" spans="1:9" x14ac:dyDescent="0.25">
      <c r="B6" t="s">
        <v>299</v>
      </c>
      <c r="C6" s="7" t="s">
        <v>300</v>
      </c>
      <c r="E6" s="5"/>
      <c r="F6" s="36"/>
      <c r="I6" s="34">
        <v>1000</v>
      </c>
    </row>
    <row r="7" spans="1:9" x14ac:dyDescent="0.25">
      <c r="B7" t="s">
        <v>36</v>
      </c>
      <c r="C7" s="7" t="s">
        <v>60</v>
      </c>
      <c r="D7" s="5"/>
      <c r="E7" s="5"/>
      <c r="F7" s="36"/>
      <c r="G7" s="5"/>
      <c r="I7" s="34">
        <v>3000</v>
      </c>
    </row>
    <row r="8" spans="1:9" x14ac:dyDescent="0.25">
      <c r="B8" t="s">
        <v>37</v>
      </c>
      <c r="C8" s="7" t="s">
        <v>61</v>
      </c>
      <c r="E8" s="5"/>
      <c r="F8" s="36"/>
      <c r="I8" s="34">
        <v>14000</v>
      </c>
    </row>
    <row r="9" spans="1:9" x14ac:dyDescent="0.25">
      <c r="B9" t="s">
        <v>296</v>
      </c>
      <c r="C9" s="7" t="s">
        <v>134</v>
      </c>
      <c r="E9" s="5"/>
      <c r="F9" s="36"/>
      <c r="I9" s="34">
        <v>500</v>
      </c>
    </row>
    <row r="10" spans="1:9" x14ac:dyDescent="0.25">
      <c r="B10" t="s">
        <v>38</v>
      </c>
      <c r="C10" s="7" t="s">
        <v>343</v>
      </c>
      <c r="D10" s="34"/>
      <c r="E10" s="5"/>
      <c r="F10" s="36"/>
      <c r="I10" s="34">
        <v>8000</v>
      </c>
    </row>
    <row r="11" spans="1:9" x14ac:dyDescent="0.25">
      <c r="B11" t="s">
        <v>39</v>
      </c>
      <c r="C11" s="7" t="s">
        <v>62</v>
      </c>
      <c r="E11" s="5"/>
      <c r="F11" s="36"/>
      <c r="I11" s="34">
        <v>13000</v>
      </c>
    </row>
    <row r="12" spans="1:9" x14ac:dyDescent="0.25">
      <c r="B12" t="s">
        <v>372</v>
      </c>
      <c r="C12" s="7" t="s">
        <v>344</v>
      </c>
      <c r="E12" s="5"/>
      <c r="F12" s="36"/>
      <c r="I12" s="34">
        <v>8000</v>
      </c>
    </row>
    <row r="13" spans="1:9" x14ac:dyDescent="0.25">
      <c r="B13" t="s">
        <v>40</v>
      </c>
      <c r="C13" s="7" t="s">
        <v>63</v>
      </c>
      <c r="E13" s="5"/>
      <c r="F13" s="36"/>
      <c r="I13" s="34">
        <v>2500</v>
      </c>
    </row>
    <row r="14" spans="1:9" x14ac:dyDescent="0.25">
      <c r="B14" t="s">
        <v>41</v>
      </c>
      <c r="C14" s="7" t="s">
        <v>64</v>
      </c>
      <c r="E14" s="5"/>
      <c r="F14" s="36"/>
      <c r="I14" s="34">
        <v>3500</v>
      </c>
    </row>
    <row r="15" spans="1:9" x14ac:dyDescent="0.25">
      <c r="B15" t="s">
        <v>42</v>
      </c>
      <c r="C15" s="7" t="s">
        <v>65</v>
      </c>
      <c r="E15" s="5"/>
      <c r="F15" s="36"/>
      <c r="I15" s="34">
        <v>1000</v>
      </c>
    </row>
    <row r="16" spans="1:9" x14ac:dyDescent="0.25">
      <c r="B16" t="s">
        <v>43</v>
      </c>
      <c r="C16" s="7" t="s">
        <v>66</v>
      </c>
      <c r="E16" s="5"/>
      <c r="F16" s="36"/>
      <c r="I16" s="34">
        <v>5000</v>
      </c>
    </row>
    <row r="17" spans="1:9" x14ac:dyDescent="0.25">
      <c r="B17" t="s">
        <v>44</v>
      </c>
      <c r="C17" s="7" t="s">
        <v>67</v>
      </c>
      <c r="E17" s="5"/>
      <c r="F17" s="36"/>
      <c r="I17" s="34">
        <v>2500</v>
      </c>
    </row>
    <row r="18" spans="1:9" x14ac:dyDescent="0.25">
      <c r="B18" t="s">
        <v>45</v>
      </c>
      <c r="C18" s="7" t="s">
        <v>68</v>
      </c>
      <c r="E18" s="5"/>
      <c r="F18" s="36"/>
      <c r="I18" s="34">
        <v>26000</v>
      </c>
    </row>
    <row r="19" spans="1:9" x14ac:dyDescent="0.25">
      <c r="B19" t="s">
        <v>46</v>
      </c>
      <c r="C19" s="7" t="s">
        <v>69</v>
      </c>
      <c r="E19" s="5"/>
      <c r="F19" s="36"/>
      <c r="I19" s="34">
        <v>8000</v>
      </c>
    </row>
    <row r="20" spans="1:9" ht="15" x14ac:dyDescent="0.25">
      <c r="B20" t="s">
        <v>47</v>
      </c>
      <c r="C20" s="33" t="s">
        <v>93</v>
      </c>
      <c r="E20" s="5"/>
      <c r="F20" s="36"/>
      <c r="I20" s="34">
        <v>30000</v>
      </c>
    </row>
    <row r="21" spans="1:9" x14ac:dyDescent="0.25">
      <c r="B21" t="s">
        <v>48</v>
      </c>
      <c r="C21" s="7" t="s">
        <v>70</v>
      </c>
      <c r="E21" s="5"/>
      <c r="F21" s="36"/>
      <c r="I21" s="34">
        <v>1000</v>
      </c>
    </row>
    <row r="22" spans="1:9" x14ac:dyDescent="0.25">
      <c r="B22" t="s">
        <v>49</v>
      </c>
      <c r="C22" s="7" t="s">
        <v>80</v>
      </c>
      <c r="E22" s="5"/>
      <c r="F22" s="36"/>
      <c r="I22" s="34">
        <v>3500</v>
      </c>
    </row>
    <row r="23" spans="1:9" x14ac:dyDescent="0.25">
      <c r="A23" s="4"/>
      <c r="B23" t="s">
        <v>50</v>
      </c>
      <c r="C23" s="7" t="s">
        <v>71</v>
      </c>
      <c r="E23" s="5"/>
      <c r="F23" s="36"/>
      <c r="I23" s="34">
        <v>13000</v>
      </c>
    </row>
    <row r="24" spans="1:9" x14ac:dyDescent="0.25">
      <c r="B24" t="s">
        <v>51</v>
      </c>
      <c r="C24" s="7" t="s">
        <v>72</v>
      </c>
      <c r="E24" s="5"/>
      <c r="F24" s="36"/>
      <c r="I24" s="34">
        <v>3000</v>
      </c>
    </row>
    <row r="25" spans="1:9" x14ac:dyDescent="0.25">
      <c r="B25" t="s">
        <v>52</v>
      </c>
      <c r="C25" s="7" t="s">
        <v>73</v>
      </c>
      <c r="E25" s="5"/>
      <c r="F25" s="36"/>
      <c r="I25" s="34">
        <v>9000</v>
      </c>
    </row>
    <row r="26" spans="1:9" x14ac:dyDescent="0.25">
      <c r="B26" t="s">
        <v>53</v>
      </c>
      <c r="C26" s="7" t="s">
        <v>74</v>
      </c>
      <c r="E26" s="5"/>
      <c r="F26" s="36"/>
      <c r="I26" s="34">
        <v>12000</v>
      </c>
    </row>
    <row r="27" spans="1:9" x14ac:dyDescent="0.25">
      <c r="B27" t="s">
        <v>54</v>
      </c>
      <c r="C27" s="7" t="s">
        <v>76</v>
      </c>
      <c r="E27" s="5"/>
      <c r="F27" s="36"/>
      <c r="I27" s="34">
        <v>35000</v>
      </c>
    </row>
    <row r="28" spans="1:9" x14ac:dyDescent="0.25">
      <c r="B28" t="s">
        <v>55</v>
      </c>
      <c r="C28" s="7" t="s">
        <v>77</v>
      </c>
      <c r="E28" s="5"/>
      <c r="F28" s="36"/>
      <c r="I28" s="34">
        <v>25000</v>
      </c>
    </row>
    <row r="29" spans="1:9" x14ac:dyDescent="0.25">
      <c r="B29" t="s">
        <v>56</v>
      </c>
      <c r="C29" s="7" t="s">
        <v>75</v>
      </c>
      <c r="E29" s="5"/>
      <c r="F29" s="36"/>
      <c r="I29" s="34">
        <v>15000</v>
      </c>
    </row>
    <row r="30" spans="1:9" x14ac:dyDescent="0.25">
      <c r="B30" t="s">
        <v>57</v>
      </c>
      <c r="C30" s="7" t="s">
        <v>78</v>
      </c>
      <c r="E30" s="5"/>
      <c r="F30" s="36"/>
      <c r="I30" s="34">
        <v>4800</v>
      </c>
    </row>
    <row r="31" spans="1:9" ht="121.9" customHeight="1" x14ac:dyDescent="0.25">
      <c r="B31" t="s">
        <v>278</v>
      </c>
      <c r="C31" s="7" t="s">
        <v>81</v>
      </c>
      <c r="E31" s="5"/>
      <c r="F31" s="36"/>
      <c r="I31" s="34">
        <v>0</v>
      </c>
    </row>
    <row r="32" spans="1:9" x14ac:dyDescent="0.25">
      <c r="B32" t="s">
        <v>58</v>
      </c>
      <c r="C32" s="7" t="s">
        <v>79</v>
      </c>
      <c r="E32" s="5"/>
      <c r="F32" s="36"/>
      <c r="I32" s="34">
        <v>1000</v>
      </c>
    </row>
    <row r="33" spans="1:9" x14ac:dyDescent="0.25">
      <c r="B33" t="s">
        <v>325</v>
      </c>
      <c r="C33" s="7" t="s">
        <v>326</v>
      </c>
      <c r="E33" s="5"/>
      <c r="F33" s="36"/>
      <c r="I33" s="34">
        <v>264000</v>
      </c>
    </row>
    <row r="34" spans="1:9" x14ac:dyDescent="0.25">
      <c r="B34" t="s">
        <v>327</v>
      </c>
      <c r="C34" s="7" t="s">
        <v>328</v>
      </c>
      <c r="E34" s="5"/>
      <c r="F34" s="36"/>
      <c r="I34" s="34">
        <v>5000</v>
      </c>
    </row>
    <row r="35" spans="1:9" x14ac:dyDescent="0.25">
      <c r="B35" t="s">
        <v>337</v>
      </c>
      <c r="C35" s="7" t="s">
        <v>188</v>
      </c>
      <c r="E35" s="5"/>
      <c r="F35" s="36"/>
      <c r="I35" s="34">
        <v>5000</v>
      </c>
    </row>
    <row r="36" spans="1:9" ht="15" customHeight="1" x14ac:dyDescent="0.25">
      <c r="B36" t="s">
        <v>341</v>
      </c>
      <c r="C36" s="7" t="s">
        <v>169</v>
      </c>
      <c r="E36" s="5"/>
      <c r="F36" s="42"/>
      <c r="I36" s="37">
        <v>500</v>
      </c>
    </row>
    <row r="37" spans="1:9" x14ac:dyDescent="0.25">
      <c r="A37" s="1" t="s">
        <v>329</v>
      </c>
      <c r="B37" t="s">
        <v>342</v>
      </c>
      <c r="C37" s="7" t="s">
        <v>371</v>
      </c>
      <c r="D37" s="34"/>
      <c r="E37" s="5"/>
      <c r="F37" s="36"/>
      <c r="I37" s="34">
        <v>4000</v>
      </c>
    </row>
    <row r="38" spans="1:9" x14ac:dyDescent="0.25">
      <c r="B38" t="s">
        <v>345</v>
      </c>
      <c r="C38" s="7" t="s">
        <v>346</v>
      </c>
      <c r="E38" s="5"/>
      <c r="F38" s="5"/>
      <c r="I38" s="34">
        <v>3000</v>
      </c>
    </row>
    <row r="39" spans="1:9" x14ac:dyDescent="0.25">
      <c r="B39" t="s">
        <v>347</v>
      </c>
      <c r="C39" s="7" t="s">
        <v>348</v>
      </c>
      <c r="F39" s="36"/>
      <c r="I39" s="34">
        <v>2000</v>
      </c>
    </row>
    <row r="40" spans="1:9" x14ac:dyDescent="0.25">
      <c r="B40" t="s">
        <v>349</v>
      </c>
      <c r="C40" s="7" t="s">
        <v>352</v>
      </c>
      <c r="F40" s="5"/>
      <c r="I40" s="34">
        <v>2400</v>
      </c>
    </row>
    <row r="41" spans="1:9" x14ac:dyDescent="0.25">
      <c r="B41" t="s">
        <v>350</v>
      </c>
      <c r="C41" s="7" t="s">
        <v>351</v>
      </c>
      <c r="F41" s="34"/>
      <c r="I41" s="34">
        <v>8000</v>
      </c>
    </row>
    <row r="44" spans="1:9" x14ac:dyDescent="0.25">
      <c r="F44" s="34"/>
      <c r="I44" s="34">
        <v>719700</v>
      </c>
    </row>
  </sheetData>
  <sortState ref="B32:G38">
    <sortCondition ref="B4:B34"/>
  </sortState>
  <pageMargins left="0.7" right="0.7" top="0.75" bottom="0.75" header="0.3" footer="0.3"/>
  <pageSetup orientation="landscape" r:id="rId1"/>
  <headerFooter>
    <oddHeader>&amp;CFY 2019-2020  BUDGET
CITY OF JEFFERSON, TEXAS
GENERAL FUND DEPARTMENT&amp;RFY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4"/>
  <sheetViews>
    <sheetView showGridLines="0" view="pageLayout" topLeftCell="B1" zoomScaleNormal="100" workbookViewId="0">
      <selection activeCell="H3" sqref="H3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3.28515625" style="7" customWidth="1"/>
    <col min="6" max="6" width="9.140625" bestFit="1" customWidth="1"/>
    <col min="9" max="9" width="12" customWidth="1"/>
  </cols>
  <sheetData>
    <row r="2" spans="1:9" ht="16.5" thickBot="1" x14ac:dyDescent="0.3"/>
    <row r="3" spans="1:9" s="23" customFormat="1" ht="16.5" thickBot="1" x14ac:dyDescent="0.3">
      <c r="A3" s="24"/>
      <c r="B3" s="22" t="s">
        <v>0</v>
      </c>
      <c r="C3" s="23" t="s">
        <v>1</v>
      </c>
      <c r="H3" s="23" t="s">
        <v>375</v>
      </c>
    </row>
    <row r="4" spans="1:9" x14ac:dyDescent="0.25">
      <c r="F4" s="5"/>
    </row>
    <row r="5" spans="1:9" x14ac:dyDescent="0.25">
      <c r="B5" t="s">
        <v>82</v>
      </c>
      <c r="C5" s="7" t="s">
        <v>59</v>
      </c>
      <c r="F5" s="36"/>
      <c r="I5" s="34">
        <v>9785</v>
      </c>
    </row>
    <row r="6" spans="1:9" x14ac:dyDescent="0.25">
      <c r="B6" t="s">
        <v>83</v>
      </c>
      <c r="C6" s="7" t="s">
        <v>92</v>
      </c>
      <c r="F6" s="36"/>
      <c r="I6" s="34">
        <v>2000</v>
      </c>
    </row>
    <row r="7" spans="1:9" x14ac:dyDescent="0.25">
      <c r="B7" t="s">
        <v>84</v>
      </c>
      <c r="C7" s="7" t="s">
        <v>63</v>
      </c>
      <c r="F7" s="36"/>
      <c r="I7" s="34">
        <v>1500</v>
      </c>
    </row>
    <row r="8" spans="1:9" x14ac:dyDescent="0.25">
      <c r="B8" t="s">
        <v>85</v>
      </c>
      <c r="C8" s="7" t="s">
        <v>66</v>
      </c>
      <c r="F8" s="36"/>
      <c r="I8" s="34">
        <v>600</v>
      </c>
    </row>
    <row r="9" spans="1:9" x14ac:dyDescent="0.25">
      <c r="B9" t="s">
        <v>86</v>
      </c>
      <c r="C9" s="7" t="s">
        <v>69</v>
      </c>
      <c r="F9" s="36"/>
      <c r="I9" s="34">
        <v>250</v>
      </c>
    </row>
    <row r="10" spans="1:9" x14ac:dyDescent="0.25">
      <c r="B10" t="s">
        <v>87</v>
      </c>
      <c r="C10" s="7" t="s">
        <v>93</v>
      </c>
      <c r="F10" s="36"/>
      <c r="I10" s="34">
        <v>7000</v>
      </c>
    </row>
    <row r="11" spans="1:9" x14ac:dyDescent="0.25">
      <c r="B11" t="s">
        <v>88</v>
      </c>
      <c r="C11" s="7" t="s">
        <v>94</v>
      </c>
      <c r="F11" s="36"/>
      <c r="I11" s="34">
        <v>500</v>
      </c>
    </row>
    <row r="12" spans="1:9" x14ac:dyDescent="0.25">
      <c r="B12" t="s">
        <v>89</v>
      </c>
      <c r="C12" s="7" t="s">
        <v>71</v>
      </c>
      <c r="F12" s="36"/>
      <c r="I12" s="34">
        <v>800</v>
      </c>
    </row>
    <row r="13" spans="1:9" x14ac:dyDescent="0.25">
      <c r="B13" t="s">
        <v>90</v>
      </c>
      <c r="C13" s="7" t="s">
        <v>72</v>
      </c>
      <c r="E13" s="34"/>
      <c r="F13" s="36"/>
      <c r="I13" s="34">
        <v>1000</v>
      </c>
    </row>
    <row r="14" spans="1:9" x14ac:dyDescent="0.25">
      <c r="B14" t="s">
        <v>91</v>
      </c>
      <c r="C14" s="7" t="s">
        <v>95</v>
      </c>
      <c r="F14" s="36"/>
      <c r="I14" s="34">
        <v>500</v>
      </c>
    </row>
    <row r="15" spans="1:9" x14ac:dyDescent="0.25">
      <c r="F15" s="5"/>
    </row>
    <row r="16" spans="1:9" x14ac:dyDescent="0.25">
      <c r="F16" s="5"/>
    </row>
    <row r="17" spans="1:9" x14ac:dyDescent="0.25">
      <c r="F17" s="5"/>
    </row>
    <row r="18" spans="1:9" x14ac:dyDescent="0.25">
      <c r="F18" s="5"/>
    </row>
    <row r="19" spans="1:9" x14ac:dyDescent="0.25">
      <c r="F19" s="36"/>
      <c r="I19" s="34">
        <v>23935</v>
      </c>
    </row>
    <row r="24" spans="1:9" x14ac:dyDescent="0.25">
      <c r="A24" s="4"/>
    </row>
  </sheetData>
  <pageMargins left="0.7" right="0.7" top="0.75" bottom="0.75" header="0.3" footer="0.3"/>
  <pageSetup orientation="landscape" r:id="rId1"/>
  <headerFooter>
    <oddHeader>&amp;C&amp;"-,Bold"&amp;12FY 2019-2020   BUDGET
CITY OF JEFFERSON, TEXAS
MUNICIPAL COURT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4"/>
  <sheetViews>
    <sheetView showGridLines="0" view="pageLayout" topLeftCell="B1" zoomScaleNormal="100" workbookViewId="0">
      <selection activeCell="H3" sqref="H3"/>
    </sheetView>
  </sheetViews>
  <sheetFormatPr defaultRowHeight="15" x14ac:dyDescent="0.25"/>
  <cols>
    <col min="1" max="1" width="3.7109375" style="1" customWidth="1"/>
    <col min="2" max="2" width="24.28515625" customWidth="1"/>
    <col min="3" max="3" width="33.28515625" style="5" customWidth="1"/>
    <col min="6" max="6" width="9.140625" bestFit="1" customWidth="1"/>
    <col min="9" max="9" width="13.85546875" customWidth="1"/>
  </cols>
  <sheetData>
    <row r="2" spans="1:9" ht="15.75" thickBot="1" x14ac:dyDescent="0.3"/>
    <row r="3" spans="1:9" s="29" customFormat="1" ht="15.75" thickBot="1" x14ac:dyDescent="0.3">
      <c r="A3" s="26"/>
      <c r="B3" s="27" t="s">
        <v>0</v>
      </c>
      <c r="C3" s="28" t="s">
        <v>1</v>
      </c>
      <c r="H3" s="28" t="s">
        <v>375</v>
      </c>
    </row>
    <row r="4" spans="1:9" x14ac:dyDescent="0.25">
      <c r="F4" s="5"/>
    </row>
    <row r="5" spans="1:9" x14ac:dyDescent="0.25">
      <c r="B5" t="s">
        <v>96</v>
      </c>
      <c r="C5" s="5" t="s">
        <v>104</v>
      </c>
      <c r="F5" s="36"/>
      <c r="I5" s="34">
        <v>6000</v>
      </c>
    </row>
    <row r="6" spans="1:9" x14ac:dyDescent="0.25">
      <c r="B6" t="s">
        <v>97</v>
      </c>
      <c r="C6" s="5" t="s">
        <v>105</v>
      </c>
      <c r="F6" s="36"/>
      <c r="I6" s="34">
        <v>1500</v>
      </c>
    </row>
    <row r="7" spans="1:9" x14ac:dyDescent="0.25">
      <c r="B7" t="s">
        <v>98</v>
      </c>
      <c r="C7" s="5" t="s">
        <v>106</v>
      </c>
      <c r="F7" s="36"/>
      <c r="I7" s="34">
        <v>2000</v>
      </c>
    </row>
    <row r="8" spans="1:9" x14ac:dyDescent="0.25">
      <c r="B8" t="s">
        <v>99</v>
      </c>
      <c r="C8" s="5" t="s">
        <v>107</v>
      </c>
      <c r="F8" s="36"/>
      <c r="I8" s="34">
        <v>5000</v>
      </c>
    </row>
    <row r="9" spans="1:9" x14ac:dyDescent="0.25">
      <c r="B9" t="s">
        <v>303</v>
      </c>
      <c r="C9" s="5" t="s">
        <v>304</v>
      </c>
      <c r="F9" s="36"/>
      <c r="I9" s="34">
        <v>1000</v>
      </c>
    </row>
    <row r="10" spans="1:9" x14ac:dyDescent="0.25">
      <c r="B10" t="s">
        <v>274</v>
      </c>
      <c r="C10" s="5" t="s">
        <v>64</v>
      </c>
      <c r="F10" s="36"/>
      <c r="I10" s="34">
        <v>1000</v>
      </c>
    </row>
    <row r="11" spans="1:9" x14ac:dyDescent="0.25">
      <c r="B11" t="s">
        <v>272</v>
      </c>
      <c r="C11" s="5" t="s">
        <v>67</v>
      </c>
      <c r="F11" s="36"/>
      <c r="I11" s="34">
        <v>2000</v>
      </c>
    </row>
    <row r="12" spans="1:9" x14ac:dyDescent="0.25">
      <c r="B12" t="s">
        <v>100</v>
      </c>
      <c r="C12" s="5" t="s">
        <v>69</v>
      </c>
      <c r="F12" s="36"/>
      <c r="I12" s="34">
        <v>1800</v>
      </c>
    </row>
    <row r="13" spans="1:9" x14ac:dyDescent="0.25">
      <c r="B13" t="s">
        <v>301</v>
      </c>
      <c r="C13" s="5" t="s">
        <v>302</v>
      </c>
      <c r="F13" s="36"/>
      <c r="I13" s="34">
        <v>1000</v>
      </c>
    </row>
    <row r="14" spans="1:9" x14ac:dyDescent="0.25">
      <c r="B14" t="s">
        <v>101</v>
      </c>
      <c r="C14" s="5" t="s">
        <v>108</v>
      </c>
      <c r="F14" s="36"/>
      <c r="I14" s="34">
        <v>2000</v>
      </c>
    </row>
    <row r="15" spans="1:9" x14ac:dyDescent="0.25">
      <c r="B15" t="s">
        <v>102</v>
      </c>
      <c r="C15" s="5" t="s">
        <v>109</v>
      </c>
      <c r="F15" s="36"/>
      <c r="I15" s="34">
        <v>15000</v>
      </c>
    </row>
    <row r="16" spans="1:9" x14ac:dyDescent="0.25">
      <c r="B16" t="s">
        <v>103</v>
      </c>
      <c r="C16" s="5" t="s">
        <v>79</v>
      </c>
      <c r="F16" s="36"/>
      <c r="I16" s="34">
        <v>1000</v>
      </c>
    </row>
    <row r="17" spans="1:9" x14ac:dyDescent="0.25">
      <c r="F17" s="5"/>
    </row>
    <row r="18" spans="1:9" x14ac:dyDescent="0.25">
      <c r="F18" s="5"/>
    </row>
    <row r="19" spans="1:9" x14ac:dyDescent="0.25">
      <c r="F19" s="36"/>
      <c r="I19" s="34">
        <v>39300</v>
      </c>
    </row>
    <row r="20" spans="1:9" x14ac:dyDescent="0.25">
      <c r="F20" s="5"/>
    </row>
    <row r="24" spans="1:9" x14ac:dyDescent="0.25">
      <c r="A24" s="4"/>
    </row>
  </sheetData>
  <sortState ref="B5:F19">
    <sortCondition ref="B5:B19"/>
  </sortState>
  <pageMargins left="0.7" right="0.7" top="0.75" bottom="0.75" header="0.3" footer="0.3"/>
  <pageSetup orientation="landscape" r:id="rId1"/>
  <headerFooter>
    <oddHeader>&amp;C&amp;"-,Bold"&amp;12FY 2019-2020   BUDGET
City of Jefferson, Texas
Fire Department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showGridLines="0" view="pageLayout" zoomScale="106" zoomScaleNormal="100" zoomScalePageLayoutView="106" workbookViewId="0">
      <selection activeCell="G4" sqref="G4"/>
    </sheetView>
  </sheetViews>
  <sheetFormatPr defaultRowHeight="15" x14ac:dyDescent="0.25"/>
  <cols>
    <col min="1" max="1" width="3.7109375" style="1" customWidth="1"/>
    <col min="2" max="2" width="24.28515625" customWidth="1"/>
    <col min="3" max="3" width="35.42578125" customWidth="1"/>
    <col min="4" max="4" width="10.140625" bestFit="1" customWidth="1"/>
    <col min="5" max="5" width="10.140625" customWidth="1"/>
    <col min="6" max="6" width="10" bestFit="1" customWidth="1"/>
    <col min="7" max="7" width="10.5703125" bestFit="1" customWidth="1"/>
    <col min="8" max="8" width="14.28515625" customWidth="1"/>
  </cols>
  <sheetData>
    <row r="1" spans="1:8" ht="15.75" x14ac:dyDescent="0.25">
      <c r="C1" s="14"/>
    </row>
    <row r="2" spans="1:8" ht="15.75" x14ac:dyDescent="0.25">
      <c r="C2" s="14"/>
    </row>
    <row r="3" spans="1:8" ht="16.5" thickBot="1" x14ac:dyDescent="0.3">
      <c r="C3" s="14"/>
    </row>
    <row r="4" spans="1:8" s="23" customFormat="1" ht="16.5" thickBot="1" x14ac:dyDescent="0.3">
      <c r="A4" s="24"/>
      <c r="B4" s="22" t="s">
        <v>0</v>
      </c>
      <c r="C4" s="23" t="s">
        <v>288</v>
      </c>
      <c r="G4" s="23" t="s">
        <v>375</v>
      </c>
    </row>
    <row r="5" spans="1:8" x14ac:dyDescent="0.25">
      <c r="B5" t="s">
        <v>110</v>
      </c>
      <c r="C5" t="s">
        <v>59</v>
      </c>
      <c r="F5" s="42"/>
      <c r="H5" s="44">
        <v>296000</v>
      </c>
    </row>
    <row r="6" spans="1:8" x14ac:dyDescent="0.25">
      <c r="B6" t="s">
        <v>307</v>
      </c>
      <c r="C6" t="s">
        <v>298</v>
      </c>
      <c r="F6" s="36"/>
      <c r="G6" s="5"/>
      <c r="H6" s="34">
        <v>22000</v>
      </c>
    </row>
    <row r="7" spans="1:8" x14ac:dyDescent="0.25">
      <c r="B7" t="s">
        <v>111</v>
      </c>
      <c r="C7" t="s">
        <v>92</v>
      </c>
      <c r="F7" s="36"/>
      <c r="G7" s="5"/>
      <c r="H7" s="34">
        <v>2500</v>
      </c>
    </row>
    <row r="8" spans="1:8" x14ac:dyDescent="0.25">
      <c r="B8" t="s">
        <v>112</v>
      </c>
      <c r="C8" t="s">
        <v>133</v>
      </c>
      <c r="F8" s="36"/>
      <c r="G8" s="36"/>
      <c r="H8" s="34">
        <v>24000</v>
      </c>
    </row>
    <row r="9" spans="1:8" x14ac:dyDescent="0.25">
      <c r="B9" t="s">
        <v>113</v>
      </c>
      <c r="C9" t="s">
        <v>105</v>
      </c>
      <c r="F9" s="36"/>
      <c r="G9" s="5"/>
      <c r="H9" s="34">
        <v>15000</v>
      </c>
    </row>
    <row r="10" spans="1:8" x14ac:dyDescent="0.25">
      <c r="B10" t="s">
        <v>114</v>
      </c>
      <c r="C10" t="s">
        <v>134</v>
      </c>
      <c r="F10" s="36"/>
      <c r="G10" s="5"/>
      <c r="H10" s="34">
        <v>3000</v>
      </c>
    </row>
    <row r="11" spans="1:8" x14ac:dyDescent="0.25">
      <c r="B11" t="s">
        <v>115</v>
      </c>
      <c r="C11" t="s">
        <v>135</v>
      </c>
      <c r="F11" s="36"/>
      <c r="G11" s="5"/>
      <c r="H11" s="34">
        <v>1000</v>
      </c>
    </row>
    <row r="12" spans="1:8" x14ac:dyDescent="0.25">
      <c r="B12" t="s">
        <v>116</v>
      </c>
      <c r="C12" t="s">
        <v>136</v>
      </c>
      <c r="F12" s="36"/>
      <c r="G12" s="5"/>
      <c r="H12" s="34">
        <v>2400</v>
      </c>
    </row>
    <row r="13" spans="1:8" x14ac:dyDescent="0.25">
      <c r="B13" t="s">
        <v>117</v>
      </c>
      <c r="C13" t="s">
        <v>63</v>
      </c>
      <c r="F13" s="36"/>
      <c r="G13" s="5"/>
      <c r="H13" s="34">
        <v>2000</v>
      </c>
    </row>
    <row r="14" spans="1:8" x14ac:dyDescent="0.25">
      <c r="B14" t="s">
        <v>118</v>
      </c>
      <c r="C14" t="s">
        <v>137</v>
      </c>
      <c r="F14" s="36"/>
      <c r="G14" s="5"/>
      <c r="H14" s="34">
        <v>8000</v>
      </c>
    </row>
    <row r="15" spans="1:8" x14ac:dyDescent="0.25">
      <c r="B15" t="s">
        <v>119</v>
      </c>
      <c r="C15" t="s">
        <v>139</v>
      </c>
      <c r="F15" s="36"/>
      <c r="G15" s="5"/>
      <c r="H15" s="34">
        <v>2500</v>
      </c>
    </row>
    <row r="16" spans="1:8" x14ac:dyDescent="0.25">
      <c r="B16" t="s">
        <v>120</v>
      </c>
      <c r="C16" t="s">
        <v>64</v>
      </c>
      <c r="F16" s="36"/>
      <c r="G16" s="5"/>
      <c r="H16" s="34">
        <v>2000</v>
      </c>
    </row>
    <row r="17" spans="1:8" x14ac:dyDescent="0.25">
      <c r="B17" t="s">
        <v>121</v>
      </c>
      <c r="C17" t="s">
        <v>65</v>
      </c>
      <c r="F17" s="36"/>
      <c r="G17" s="5"/>
      <c r="H17" s="34">
        <v>1000</v>
      </c>
    </row>
    <row r="18" spans="1:8" x14ac:dyDescent="0.25">
      <c r="B18" t="s">
        <v>122</v>
      </c>
      <c r="C18" t="s">
        <v>66</v>
      </c>
      <c r="F18" s="36"/>
      <c r="G18" s="5"/>
      <c r="H18" s="34">
        <v>4500</v>
      </c>
    </row>
    <row r="19" spans="1:8" x14ac:dyDescent="0.25">
      <c r="B19" t="s">
        <v>123</v>
      </c>
      <c r="C19" t="s">
        <v>67</v>
      </c>
      <c r="F19" s="36"/>
      <c r="G19" s="5"/>
      <c r="H19" s="34">
        <v>3000</v>
      </c>
    </row>
    <row r="20" spans="1:8" x14ac:dyDescent="0.25">
      <c r="B20" t="s">
        <v>142</v>
      </c>
      <c r="C20" t="s">
        <v>68</v>
      </c>
      <c r="F20" s="36"/>
      <c r="G20" s="5"/>
      <c r="H20" s="34">
        <v>77000</v>
      </c>
    </row>
    <row r="21" spans="1:8" x14ac:dyDescent="0.25">
      <c r="B21" t="s">
        <v>124</v>
      </c>
      <c r="C21" t="s">
        <v>69</v>
      </c>
      <c r="F21" s="36"/>
      <c r="G21" s="5"/>
      <c r="H21" s="34">
        <v>20000</v>
      </c>
    </row>
    <row r="22" spans="1:8" x14ac:dyDescent="0.25">
      <c r="B22" t="s">
        <v>125</v>
      </c>
      <c r="C22" t="s">
        <v>140</v>
      </c>
      <c r="F22" s="36"/>
      <c r="G22" s="5"/>
      <c r="H22" s="34">
        <v>400</v>
      </c>
    </row>
    <row r="23" spans="1:8" x14ac:dyDescent="0.25">
      <c r="B23" t="s">
        <v>281</v>
      </c>
      <c r="C23" t="s">
        <v>282</v>
      </c>
      <c r="F23" s="36"/>
      <c r="G23" s="5"/>
      <c r="H23" s="34">
        <v>12000</v>
      </c>
    </row>
    <row r="24" spans="1:8" x14ac:dyDescent="0.25">
      <c r="B24" t="s">
        <v>126</v>
      </c>
      <c r="C24" t="s">
        <v>141</v>
      </c>
      <c r="F24" s="36"/>
      <c r="G24" s="5"/>
      <c r="H24" s="34">
        <v>500</v>
      </c>
    </row>
    <row r="25" spans="1:8" x14ac:dyDescent="0.25">
      <c r="A25" s="4"/>
      <c r="B25" t="s">
        <v>127</v>
      </c>
      <c r="C25" t="s">
        <v>138</v>
      </c>
      <c r="F25" s="36"/>
      <c r="G25" s="5"/>
      <c r="H25" s="34">
        <v>300</v>
      </c>
    </row>
    <row r="26" spans="1:8" x14ac:dyDescent="0.25">
      <c r="B26" t="s">
        <v>128</v>
      </c>
      <c r="C26" t="s">
        <v>71</v>
      </c>
      <c r="F26" s="36"/>
      <c r="G26" s="5"/>
      <c r="H26" s="34">
        <v>25842</v>
      </c>
    </row>
    <row r="27" spans="1:8" x14ac:dyDescent="0.25">
      <c r="B27" t="s">
        <v>129</v>
      </c>
      <c r="C27" t="s">
        <v>72</v>
      </c>
      <c r="F27" s="36"/>
      <c r="G27" s="5"/>
      <c r="H27" s="34">
        <v>3000</v>
      </c>
    </row>
    <row r="28" spans="1:8" x14ac:dyDescent="0.25">
      <c r="B28" t="s">
        <v>130</v>
      </c>
      <c r="C28" t="s">
        <v>143</v>
      </c>
      <c r="F28" s="36"/>
      <c r="G28" s="5"/>
      <c r="H28" s="34">
        <v>1500</v>
      </c>
    </row>
    <row r="29" spans="1:8" x14ac:dyDescent="0.25">
      <c r="B29" t="s">
        <v>275</v>
      </c>
      <c r="C29" t="s">
        <v>145</v>
      </c>
      <c r="F29" s="36"/>
      <c r="G29" s="5"/>
      <c r="H29" s="34">
        <v>1000</v>
      </c>
    </row>
    <row r="30" spans="1:8" x14ac:dyDescent="0.25">
      <c r="B30" t="s">
        <v>131</v>
      </c>
      <c r="C30" t="s">
        <v>144</v>
      </c>
      <c r="F30" s="36"/>
      <c r="G30" s="5"/>
      <c r="H30" s="34">
        <v>11000</v>
      </c>
    </row>
    <row r="31" spans="1:8" x14ac:dyDescent="0.25">
      <c r="B31" t="s">
        <v>279</v>
      </c>
      <c r="C31" t="s">
        <v>280</v>
      </c>
      <c r="F31" s="36"/>
      <c r="G31" s="5"/>
      <c r="H31" s="34">
        <v>13000</v>
      </c>
    </row>
    <row r="32" spans="1:8" x14ac:dyDescent="0.25">
      <c r="B32" t="s">
        <v>305</v>
      </c>
      <c r="C32" t="s">
        <v>306</v>
      </c>
      <c r="F32" s="36"/>
      <c r="G32" s="5"/>
      <c r="H32" s="34">
        <v>5000</v>
      </c>
    </row>
    <row r="33" spans="1:8" x14ac:dyDescent="0.25">
      <c r="B33" t="s">
        <v>331</v>
      </c>
      <c r="C33" t="s">
        <v>332</v>
      </c>
      <c r="F33" s="36"/>
      <c r="G33" s="5"/>
      <c r="H33" s="34"/>
    </row>
    <row r="34" spans="1:8" x14ac:dyDescent="0.25">
      <c r="B34" t="s">
        <v>132</v>
      </c>
      <c r="C34" t="s">
        <v>79</v>
      </c>
      <c r="F34" s="36"/>
      <c r="G34" s="5"/>
      <c r="H34" s="34">
        <v>1200</v>
      </c>
    </row>
    <row r="35" spans="1:8" x14ac:dyDescent="0.25">
      <c r="B35" t="s">
        <v>283</v>
      </c>
      <c r="C35" t="s">
        <v>284</v>
      </c>
      <c r="F35" s="36"/>
      <c r="G35" s="5"/>
      <c r="H35" s="34">
        <v>800</v>
      </c>
    </row>
    <row r="36" spans="1:8" x14ac:dyDescent="0.25">
      <c r="F36" s="5"/>
      <c r="G36" s="5"/>
    </row>
    <row r="37" spans="1:8" x14ac:dyDescent="0.25">
      <c r="F37" s="5"/>
      <c r="G37" s="5"/>
    </row>
    <row r="38" spans="1:8" x14ac:dyDescent="0.25">
      <c r="F38" s="5"/>
      <c r="G38" s="5"/>
    </row>
    <row r="39" spans="1:8" x14ac:dyDescent="0.25">
      <c r="F39" s="5"/>
      <c r="G39" s="5"/>
    </row>
    <row r="40" spans="1:8" x14ac:dyDescent="0.25">
      <c r="A40" s="1" t="s">
        <v>308</v>
      </c>
      <c r="D40" s="34"/>
      <c r="E40" s="34"/>
      <c r="F40" s="36"/>
      <c r="G40" s="36"/>
      <c r="H40" s="34">
        <v>561442</v>
      </c>
    </row>
    <row r="41" spans="1:8" x14ac:dyDescent="0.25">
      <c r="D41">
        <f>SUM(F41588)</f>
        <v>0</v>
      </c>
      <c r="F41" s="5"/>
      <c r="G41" s="5"/>
    </row>
    <row r="42" spans="1:8" x14ac:dyDescent="0.25">
      <c r="H42" s="34"/>
    </row>
  </sheetData>
  <sortState ref="B5:G41">
    <sortCondition ref="B5:B41"/>
  </sortState>
  <pageMargins left="0.7" right="0.7" top="1.3" bottom="0.75" header="0.3" footer="0.3"/>
  <pageSetup orientation="landscape" r:id="rId1"/>
  <headerFooter>
    <oddHeader>&amp;CFY 2019-2020   BUDGET
CITY OF JEFFERSON, TEXAS
POLICE DEPARTMENT EXPENSE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38"/>
  <sheetViews>
    <sheetView showGridLines="0" tabSelected="1" view="pageLayout" topLeftCell="A31" zoomScaleNormal="100" workbookViewId="0"/>
  </sheetViews>
  <sheetFormatPr defaultRowHeight="15.75" x14ac:dyDescent="0.25"/>
  <cols>
    <col min="1" max="1" width="3.7109375" style="1" customWidth="1"/>
    <col min="2" max="2" width="24.28515625" customWidth="1"/>
    <col min="3" max="3" width="35.28515625" style="7" customWidth="1"/>
    <col min="5" max="5" width="10" bestFit="1" customWidth="1"/>
    <col min="7" max="7" width="9.140625" customWidth="1"/>
    <col min="8" max="8" width="10.140625" customWidth="1"/>
    <col min="9" max="9" width="9.140625" customWidth="1"/>
  </cols>
  <sheetData>
    <row r="2" spans="1:9" ht="16.5" thickBot="1" x14ac:dyDescent="0.3">
      <c r="H2" t="s">
        <v>359</v>
      </c>
    </row>
    <row r="3" spans="1:9" s="31" customFormat="1" ht="16.5" thickBot="1" x14ac:dyDescent="0.3">
      <c r="A3" s="23"/>
      <c r="B3" s="22" t="s">
        <v>0</v>
      </c>
      <c r="E3" s="23"/>
      <c r="H3" s="31" t="s">
        <v>353</v>
      </c>
    </row>
    <row r="4" spans="1:9" x14ac:dyDescent="0.25">
      <c r="E4" s="5"/>
    </row>
    <row r="5" spans="1:9" x14ac:dyDescent="0.25">
      <c r="B5" t="s">
        <v>146</v>
      </c>
      <c r="C5" s="7" t="s">
        <v>59</v>
      </c>
      <c r="E5" s="36"/>
      <c r="H5" s="34">
        <v>98884</v>
      </c>
    </row>
    <row r="6" spans="1:9" x14ac:dyDescent="0.25">
      <c r="B6" t="s">
        <v>309</v>
      </c>
      <c r="C6" s="7" t="s">
        <v>298</v>
      </c>
      <c r="E6" s="36"/>
      <c r="H6" s="34">
        <v>10000</v>
      </c>
    </row>
    <row r="7" spans="1:9" x14ac:dyDescent="0.25">
      <c r="B7" t="s">
        <v>310</v>
      </c>
      <c r="C7" s="7" t="s">
        <v>311</v>
      </c>
      <c r="E7" s="36"/>
      <c r="H7" s="37">
        <v>200</v>
      </c>
      <c r="I7" s="45"/>
    </row>
    <row r="8" spans="1:9" x14ac:dyDescent="0.25">
      <c r="B8" t="s">
        <v>147</v>
      </c>
      <c r="C8" s="7" t="s">
        <v>133</v>
      </c>
      <c r="E8" s="36"/>
      <c r="H8" s="34">
        <v>10000</v>
      </c>
      <c r="I8" s="43"/>
    </row>
    <row r="9" spans="1:9" x14ac:dyDescent="0.25">
      <c r="B9" t="s">
        <v>148</v>
      </c>
      <c r="C9" s="7" t="s">
        <v>105</v>
      </c>
      <c r="E9" s="36"/>
      <c r="H9" s="34">
        <v>15000</v>
      </c>
    </row>
    <row r="10" spans="1:9" x14ac:dyDescent="0.25">
      <c r="B10" t="s">
        <v>149</v>
      </c>
      <c r="C10" s="7" t="s">
        <v>134</v>
      </c>
      <c r="E10" s="36"/>
      <c r="H10" s="37">
        <v>3000</v>
      </c>
      <c r="I10" s="43"/>
    </row>
    <row r="11" spans="1:9" x14ac:dyDescent="0.25">
      <c r="B11" t="s">
        <v>150</v>
      </c>
      <c r="C11" s="7" t="s">
        <v>168</v>
      </c>
      <c r="E11" s="36"/>
      <c r="H11" s="37">
        <v>2000</v>
      </c>
      <c r="I11" s="46"/>
    </row>
    <row r="12" spans="1:9" x14ac:dyDescent="0.25">
      <c r="B12" t="s">
        <v>151</v>
      </c>
      <c r="C12" s="7" t="s">
        <v>330</v>
      </c>
      <c r="E12" s="36"/>
      <c r="H12" s="34">
        <v>10000</v>
      </c>
      <c r="I12" s="37"/>
    </row>
    <row r="13" spans="1:9" x14ac:dyDescent="0.25">
      <c r="B13" t="s">
        <v>152</v>
      </c>
      <c r="C13" s="7" t="s">
        <v>170</v>
      </c>
      <c r="E13" s="36"/>
      <c r="H13" s="34">
        <v>5000</v>
      </c>
    </row>
    <row r="14" spans="1:9" x14ac:dyDescent="0.25">
      <c r="B14" t="s">
        <v>153</v>
      </c>
      <c r="C14" s="7" t="s">
        <v>171</v>
      </c>
      <c r="E14" s="36"/>
      <c r="H14" s="34">
        <v>1000</v>
      </c>
    </row>
    <row r="15" spans="1:9" x14ac:dyDescent="0.25">
      <c r="B15" t="s">
        <v>154</v>
      </c>
      <c r="C15" s="7" t="s">
        <v>172</v>
      </c>
      <c r="E15" s="36"/>
      <c r="H15" s="34">
        <v>10000</v>
      </c>
    </row>
    <row r="16" spans="1:9" x14ac:dyDescent="0.25">
      <c r="B16" t="s">
        <v>155</v>
      </c>
      <c r="C16" s="7" t="s">
        <v>137</v>
      </c>
      <c r="E16" s="36"/>
      <c r="H16" s="34">
        <v>5000</v>
      </c>
    </row>
    <row r="17" spans="1:8" x14ac:dyDescent="0.25">
      <c r="B17" t="s">
        <v>165</v>
      </c>
      <c r="C17" s="7" t="s">
        <v>180</v>
      </c>
      <c r="E17" s="36"/>
      <c r="H17" s="34">
        <v>500</v>
      </c>
    </row>
    <row r="18" spans="1:8" x14ac:dyDescent="0.25">
      <c r="B18" t="s">
        <v>156</v>
      </c>
      <c r="C18" s="7" t="s">
        <v>173</v>
      </c>
      <c r="E18" s="36"/>
      <c r="H18" s="34">
        <v>30000</v>
      </c>
    </row>
    <row r="19" spans="1:8" x14ac:dyDescent="0.25">
      <c r="B19" t="s">
        <v>157</v>
      </c>
      <c r="C19" s="7" t="s">
        <v>65</v>
      </c>
      <c r="E19" s="36"/>
      <c r="H19" s="34">
        <v>750</v>
      </c>
    </row>
    <row r="20" spans="1:8" x14ac:dyDescent="0.25">
      <c r="B20" t="s">
        <v>373</v>
      </c>
      <c r="C20" s="7" t="s">
        <v>354</v>
      </c>
      <c r="E20" s="36"/>
      <c r="H20" s="34">
        <v>42989</v>
      </c>
    </row>
    <row r="21" spans="1:8" x14ac:dyDescent="0.25">
      <c r="B21" t="s">
        <v>158</v>
      </c>
      <c r="C21" s="7" t="s">
        <v>67</v>
      </c>
      <c r="E21" s="36"/>
      <c r="H21" s="34">
        <v>40000</v>
      </c>
    </row>
    <row r="22" spans="1:8" x14ac:dyDescent="0.25">
      <c r="B22" t="s">
        <v>159</v>
      </c>
      <c r="C22" s="7" t="s">
        <v>68</v>
      </c>
      <c r="E22" s="36"/>
      <c r="H22" s="34">
        <v>40000</v>
      </c>
    </row>
    <row r="23" spans="1:8" x14ac:dyDescent="0.25">
      <c r="B23" t="s">
        <v>178</v>
      </c>
      <c r="C23" s="7" t="s">
        <v>69</v>
      </c>
      <c r="E23" s="36"/>
      <c r="H23" s="34">
        <v>22000</v>
      </c>
    </row>
    <row r="24" spans="1:8" x14ac:dyDescent="0.25">
      <c r="B24" t="s">
        <v>160</v>
      </c>
      <c r="C24" s="7" t="s">
        <v>71</v>
      </c>
      <c r="E24" s="36"/>
      <c r="H24" s="34">
        <v>10500</v>
      </c>
    </row>
    <row r="25" spans="1:8" x14ac:dyDescent="0.25">
      <c r="B25" t="s">
        <v>161</v>
      </c>
      <c r="C25" s="7" t="s">
        <v>175</v>
      </c>
      <c r="E25" s="36"/>
      <c r="H25" s="34">
        <v>1000</v>
      </c>
    </row>
    <row r="26" spans="1:8" x14ac:dyDescent="0.25">
      <c r="A26" s="4"/>
      <c r="B26" t="s">
        <v>162</v>
      </c>
      <c r="C26" s="7" t="s">
        <v>176</v>
      </c>
      <c r="E26" s="36"/>
      <c r="H26" s="34">
        <v>55000</v>
      </c>
    </row>
    <row r="27" spans="1:8" x14ac:dyDescent="0.25">
      <c r="B27" t="s">
        <v>312</v>
      </c>
      <c r="C27" s="7" t="s">
        <v>313</v>
      </c>
      <c r="E27" s="5"/>
    </row>
    <row r="28" spans="1:8" x14ac:dyDescent="0.25">
      <c r="B28" t="s">
        <v>286</v>
      </c>
      <c r="C28" s="7" t="s">
        <v>314</v>
      </c>
      <c r="E28" s="36"/>
      <c r="H28" s="34">
        <v>50000</v>
      </c>
    </row>
    <row r="29" spans="1:8" x14ac:dyDescent="0.25">
      <c r="B29" t="s">
        <v>163</v>
      </c>
      <c r="C29" s="7" t="s">
        <v>177</v>
      </c>
      <c r="E29" s="36"/>
      <c r="H29" s="34">
        <v>1500</v>
      </c>
    </row>
    <row r="30" spans="1:8" x14ac:dyDescent="0.25">
      <c r="B30" t="s">
        <v>164</v>
      </c>
      <c r="C30" s="7" t="s">
        <v>179</v>
      </c>
      <c r="E30" s="36"/>
      <c r="H30" s="34">
        <v>32000</v>
      </c>
    </row>
    <row r="31" spans="1:8" x14ac:dyDescent="0.25">
      <c r="B31" t="s">
        <v>166</v>
      </c>
      <c r="C31" s="7" t="s">
        <v>355</v>
      </c>
      <c r="E31" s="36"/>
      <c r="H31" s="34">
        <v>150000</v>
      </c>
    </row>
    <row r="32" spans="1:8" x14ac:dyDescent="0.25">
      <c r="B32" t="s">
        <v>167</v>
      </c>
      <c r="C32" s="7" t="s">
        <v>79</v>
      </c>
      <c r="E32" s="36"/>
      <c r="H32" s="34">
        <v>500</v>
      </c>
    </row>
    <row r="33" spans="2:8" x14ac:dyDescent="0.25">
      <c r="B33" t="s">
        <v>370</v>
      </c>
      <c r="C33" s="7" t="s">
        <v>356</v>
      </c>
      <c r="E33" s="5"/>
      <c r="H33" s="34">
        <v>20000</v>
      </c>
    </row>
    <row r="34" spans="2:8" x14ac:dyDescent="0.25">
      <c r="B34" t="s">
        <v>357</v>
      </c>
      <c r="C34" s="7" t="s">
        <v>358</v>
      </c>
      <c r="E34" s="36"/>
      <c r="H34" s="34">
        <v>20000</v>
      </c>
    </row>
    <row r="35" spans="2:8" x14ac:dyDescent="0.25">
      <c r="E35" s="5"/>
    </row>
    <row r="36" spans="2:8" x14ac:dyDescent="0.25">
      <c r="E36" s="5"/>
    </row>
    <row r="37" spans="2:8" x14ac:dyDescent="0.25">
      <c r="E37" s="5"/>
    </row>
    <row r="38" spans="2:8" x14ac:dyDescent="0.25">
      <c r="B38" t="s">
        <v>285</v>
      </c>
      <c r="E38" s="34"/>
      <c r="H38" s="34">
        <v>686823</v>
      </c>
    </row>
  </sheetData>
  <sortState ref="B5:E38">
    <sortCondition ref="B5:B38"/>
  </sortState>
  <pageMargins left="0.7" right="0.7" top="1.2666666666666666" bottom="0.75" header="0.3" footer="0.3"/>
  <pageSetup orientation="landscape" r:id="rId1"/>
  <headerFooter>
    <oddHeader xml:space="preserve">&amp;CFY 2019-2020 PROPOSED BUDGET
CITY OF JEFFERSON, TEXAS
STREET DEPARTMENT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25"/>
  <sheetViews>
    <sheetView showGridLines="0" showRuler="0" view="pageLayout" zoomScaleNormal="100" workbookViewId="0">
      <selection activeCell="G3" sqref="G3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5.42578125" style="7" customWidth="1"/>
    <col min="5" max="5" width="10" bestFit="1" customWidth="1"/>
    <col min="8" max="8" width="10.140625" bestFit="1" customWidth="1"/>
  </cols>
  <sheetData>
    <row r="3" spans="1:9" s="9" customFormat="1" x14ac:dyDescent="0.25">
      <c r="A3" s="16"/>
      <c r="B3" s="11" t="s">
        <v>0</v>
      </c>
      <c r="C3" s="7" t="s">
        <v>1</v>
      </c>
      <c r="G3" s="9" t="s">
        <v>375</v>
      </c>
    </row>
    <row r="4" spans="1:9" x14ac:dyDescent="0.25">
      <c r="E4" s="5"/>
    </row>
    <row r="5" spans="1:9" x14ac:dyDescent="0.25">
      <c r="B5" t="s">
        <v>190</v>
      </c>
      <c r="C5" s="7" t="s">
        <v>191</v>
      </c>
      <c r="E5" s="36"/>
      <c r="H5" s="34">
        <v>137000</v>
      </c>
    </row>
    <row r="6" spans="1:9" x14ac:dyDescent="0.25">
      <c r="B6" t="s">
        <v>336</v>
      </c>
      <c r="C6" s="7" t="s">
        <v>295</v>
      </c>
      <c r="E6" s="2"/>
      <c r="H6" s="37">
        <v>900</v>
      </c>
    </row>
    <row r="7" spans="1:9" x14ac:dyDescent="0.25">
      <c r="B7" t="s">
        <v>192</v>
      </c>
      <c r="C7" s="7" t="s">
        <v>193</v>
      </c>
      <c r="E7" s="36"/>
      <c r="I7" s="46"/>
    </row>
    <row r="8" spans="1:9" x14ac:dyDescent="0.25">
      <c r="C8" s="7" t="s">
        <v>335</v>
      </c>
      <c r="E8" s="36"/>
      <c r="H8" s="48"/>
    </row>
    <row r="9" spans="1:9" x14ac:dyDescent="0.25">
      <c r="E9" s="5"/>
      <c r="H9" s="49"/>
      <c r="I9" s="43"/>
    </row>
    <row r="10" spans="1:9" x14ac:dyDescent="0.25">
      <c r="E10" s="5"/>
      <c r="H10" s="47"/>
      <c r="I10" s="43"/>
    </row>
    <row r="11" spans="1:9" x14ac:dyDescent="0.25">
      <c r="E11" s="36"/>
      <c r="H11" s="34">
        <v>137900</v>
      </c>
    </row>
    <row r="12" spans="1:9" x14ac:dyDescent="0.25">
      <c r="E12" s="5"/>
    </row>
    <row r="13" spans="1:9" x14ac:dyDescent="0.25">
      <c r="E13" s="5"/>
      <c r="H13" s="47"/>
    </row>
    <row r="14" spans="1:9" x14ac:dyDescent="0.25">
      <c r="F14" s="37"/>
    </row>
    <row r="25" spans="1:1" x14ac:dyDescent="0.25">
      <c r="A25" s="4"/>
    </row>
  </sheetData>
  <sortState ref="B5:E12">
    <sortCondition ref="B5:B12"/>
  </sortState>
  <pageMargins left="0.7" right="0.7" top="0.75" bottom="0.75" header="0.3" footer="0.3"/>
  <pageSetup orientation="landscape" r:id="rId1"/>
  <headerFooter>
    <oddHeader>&amp;CFY 2019-2020  BUDGET
CITY OF JEFFERSON, TEXAS
VISITOR PROMOTION REVENUE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H25"/>
  <sheetViews>
    <sheetView showGridLines="0" view="pageLayout" zoomScaleNormal="100" workbookViewId="0">
      <selection activeCell="G3" sqref="G3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5.42578125" style="7" customWidth="1"/>
    <col min="5" max="5" width="16.28515625" bestFit="1" customWidth="1"/>
    <col min="6" max="6" width="10" bestFit="1" customWidth="1"/>
    <col min="8" max="8" width="10.140625" bestFit="1" customWidth="1"/>
  </cols>
  <sheetData>
    <row r="3" spans="1:8" s="9" customFormat="1" x14ac:dyDescent="0.25">
      <c r="A3" s="16" t="s">
        <v>276</v>
      </c>
      <c r="B3" s="11" t="s">
        <v>0</v>
      </c>
      <c r="C3" s="7" t="s">
        <v>1</v>
      </c>
      <c r="E3" s="7"/>
      <c r="G3" s="9" t="s">
        <v>375</v>
      </c>
    </row>
    <row r="4" spans="1:8" x14ac:dyDescent="0.25">
      <c r="E4" s="5"/>
    </row>
    <row r="5" spans="1:8" x14ac:dyDescent="0.25">
      <c r="B5" t="s">
        <v>181</v>
      </c>
      <c r="C5" s="7" t="s">
        <v>59</v>
      </c>
      <c r="E5" s="36"/>
      <c r="H5" s="34">
        <v>20000</v>
      </c>
    </row>
    <row r="6" spans="1:8" x14ac:dyDescent="0.25">
      <c r="B6" t="s">
        <v>273</v>
      </c>
      <c r="C6" s="7" t="s">
        <v>189</v>
      </c>
      <c r="E6" s="36"/>
      <c r="H6" s="37">
        <v>500</v>
      </c>
    </row>
    <row r="7" spans="1:8" x14ac:dyDescent="0.25">
      <c r="B7" t="s">
        <v>366</v>
      </c>
      <c r="C7" s="7" t="s">
        <v>367</v>
      </c>
      <c r="E7" s="36"/>
      <c r="H7" s="37">
        <v>800</v>
      </c>
    </row>
    <row r="8" spans="1:8" x14ac:dyDescent="0.25">
      <c r="B8" t="s">
        <v>287</v>
      </c>
      <c r="C8" s="7" t="s">
        <v>133</v>
      </c>
      <c r="E8" s="36"/>
    </row>
    <row r="9" spans="1:8" x14ac:dyDescent="0.25">
      <c r="B9" t="s">
        <v>319</v>
      </c>
      <c r="C9" s="7" t="s">
        <v>64</v>
      </c>
      <c r="E9" s="36"/>
    </row>
    <row r="10" spans="1:8" x14ac:dyDescent="0.25">
      <c r="B10" t="s">
        <v>321</v>
      </c>
      <c r="C10" s="7" t="s">
        <v>65</v>
      </c>
      <c r="E10" s="36"/>
    </row>
    <row r="11" spans="1:8" x14ac:dyDescent="0.25">
      <c r="B11" t="s">
        <v>322</v>
      </c>
      <c r="C11" s="7" t="s">
        <v>365</v>
      </c>
      <c r="D11" s="32"/>
      <c r="E11" s="36"/>
      <c r="H11" s="34">
        <v>2350</v>
      </c>
    </row>
    <row r="12" spans="1:8" x14ac:dyDescent="0.25">
      <c r="B12" t="s">
        <v>323</v>
      </c>
      <c r="C12" s="7" t="s">
        <v>324</v>
      </c>
      <c r="D12" s="13"/>
      <c r="E12" s="36"/>
    </row>
    <row r="13" spans="1:8" x14ac:dyDescent="0.25">
      <c r="B13" t="s">
        <v>320</v>
      </c>
      <c r="C13" s="7" t="s">
        <v>68</v>
      </c>
      <c r="E13" s="36"/>
    </row>
    <row r="14" spans="1:8" x14ac:dyDescent="0.25">
      <c r="B14" t="s">
        <v>182</v>
      </c>
      <c r="C14" s="7" t="s">
        <v>69</v>
      </c>
      <c r="E14" s="36"/>
    </row>
    <row r="15" spans="1:8" x14ac:dyDescent="0.25">
      <c r="B15" t="s">
        <v>183</v>
      </c>
      <c r="C15" s="7" t="s">
        <v>187</v>
      </c>
      <c r="E15" s="36"/>
      <c r="H15" s="34">
        <v>103150</v>
      </c>
    </row>
    <row r="16" spans="1:8" x14ac:dyDescent="0.25">
      <c r="B16" t="s">
        <v>184</v>
      </c>
      <c r="C16" s="7" t="s">
        <v>94</v>
      </c>
      <c r="E16" s="36"/>
      <c r="H16" s="34">
        <v>6200</v>
      </c>
    </row>
    <row r="17" spans="1:8" x14ac:dyDescent="0.25">
      <c r="B17" t="s">
        <v>185</v>
      </c>
      <c r="C17" s="7" t="s">
        <v>71</v>
      </c>
      <c r="E17" s="36"/>
      <c r="H17" s="34">
        <v>1800</v>
      </c>
    </row>
    <row r="18" spans="1:8" x14ac:dyDescent="0.25">
      <c r="B18" t="s">
        <v>186</v>
      </c>
      <c r="C18" s="7" t="s">
        <v>175</v>
      </c>
      <c r="E18" s="36"/>
    </row>
    <row r="19" spans="1:8" x14ac:dyDescent="0.25">
      <c r="B19" t="s">
        <v>368</v>
      </c>
      <c r="C19" s="7" t="s">
        <v>369</v>
      </c>
      <c r="E19" s="5"/>
      <c r="H19" s="34">
        <v>3100</v>
      </c>
    </row>
    <row r="20" spans="1:8" x14ac:dyDescent="0.25">
      <c r="B20" t="s">
        <v>285</v>
      </c>
      <c r="E20" s="36"/>
      <c r="F20" s="34"/>
    </row>
    <row r="21" spans="1:8" x14ac:dyDescent="0.25">
      <c r="E21" s="5"/>
      <c r="H21" s="34">
        <v>137900</v>
      </c>
    </row>
    <row r="22" spans="1:8" x14ac:dyDescent="0.25">
      <c r="E22" s="5"/>
    </row>
    <row r="23" spans="1:8" x14ac:dyDescent="0.25">
      <c r="D23" s="5"/>
      <c r="E23" s="5"/>
    </row>
    <row r="25" spans="1:8" x14ac:dyDescent="0.25">
      <c r="A25" s="4"/>
    </row>
  </sheetData>
  <sortState ref="A6:E22">
    <sortCondition ref="B5:B22"/>
  </sortState>
  <pageMargins left="0.7" right="0.7" top="0.75" bottom="0.75" header="0.3" footer="0.3"/>
  <pageSetup orientation="landscape" r:id="rId1"/>
  <headerFooter>
    <oddHeader>&amp;C&amp;"-,Bold"&amp;12FY 2019-2020  BUDGET
CITY OF JEFFERSON, TEXAS
VISITOR PROMOTION EXPENSE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25"/>
  <sheetViews>
    <sheetView showGridLines="0" view="pageLayout" zoomScaleNormal="100" workbookViewId="0">
      <selection activeCell="H2" sqref="G2:H2"/>
    </sheetView>
  </sheetViews>
  <sheetFormatPr defaultRowHeight="15.75" x14ac:dyDescent="0.25"/>
  <cols>
    <col min="1" max="1" width="3.7109375" style="1" customWidth="1"/>
    <col min="2" max="2" width="24.28515625" customWidth="1"/>
    <col min="3" max="3" width="35.42578125" style="7" customWidth="1"/>
    <col min="5" max="5" width="11.7109375" bestFit="1" customWidth="1"/>
    <col min="6" max="6" width="10" bestFit="1" customWidth="1"/>
    <col min="8" max="8" width="12" customWidth="1"/>
  </cols>
  <sheetData>
    <row r="2" spans="1:8" x14ac:dyDescent="0.25">
      <c r="H2" t="s">
        <v>359</v>
      </c>
    </row>
    <row r="3" spans="1:8" s="9" customFormat="1" x14ac:dyDescent="0.25">
      <c r="A3" s="16"/>
      <c r="B3" s="11" t="s">
        <v>0</v>
      </c>
      <c r="C3" s="7" t="s">
        <v>1</v>
      </c>
      <c r="G3" s="9" t="s">
        <v>360</v>
      </c>
    </row>
    <row r="4" spans="1:8" x14ac:dyDescent="0.25">
      <c r="E4" s="5"/>
    </row>
    <row r="5" spans="1:8" x14ac:dyDescent="0.25">
      <c r="B5" t="s">
        <v>194</v>
      </c>
      <c r="C5" s="7" t="s">
        <v>202</v>
      </c>
      <c r="E5" s="36"/>
      <c r="F5" s="34"/>
      <c r="H5" s="34">
        <v>836319</v>
      </c>
    </row>
    <row r="6" spans="1:8" x14ac:dyDescent="0.25">
      <c r="B6" t="s">
        <v>195</v>
      </c>
      <c r="C6" s="7" t="s">
        <v>203</v>
      </c>
      <c r="E6" s="36"/>
      <c r="H6" s="34">
        <v>619776</v>
      </c>
    </row>
    <row r="7" spans="1:8" x14ac:dyDescent="0.25">
      <c r="B7" t="s">
        <v>196</v>
      </c>
      <c r="C7" s="7" t="s">
        <v>204</v>
      </c>
      <c r="E7" s="36"/>
      <c r="H7" s="34">
        <v>2500</v>
      </c>
    </row>
    <row r="8" spans="1:8" x14ac:dyDescent="0.25">
      <c r="B8" t="s">
        <v>197</v>
      </c>
      <c r="C8" s="7" t="s">
        <v>205</v>
      </c>
      <c r="E8" s="36"/>
      <c r="H8" s="34">
        <v>2500</v>
      </c>
    </row>
    <row r="9" spans="1:8" x14ac:dyDescent="0.25">
      <c r="B9" t="s">
        <v>198</v>
      </c>
      <c r="C9" s="7" t="s">
        <v>206</v>
      </c>
      <c r="E9" s="36"/>
      <c r="H9" s="34">
        <v>35000</v>
      </c>
    </row>
    <row r="10" spans="1:8" x14ac:dyDescent="0.25">
      <c r="B10" t="s">
        <v>199</v>
      </c>
      <c r="C10" s="7" t="s">
        <v>207</v>
      </c>
      <c r="E10" s="36"/>
      <c r="H10" s="34">
        <v>36125</v>
      </c>
    </row>
    <row r="11" spans="1:8" x14ac:dyDescent="0.25">
      <c r="B11" t="s">
        <v>200</v>
      </c>
      <c r="C11" s="7" t="s">
        <v>29</v>
      </c>
      <c r="E11" s="36"/>
      <c r="H11" s="34">
        <v>2000</v>
      </c>
    </row>
    <row r="12" spans="1:8" x14ac:dyDescent="0.25">
      <c r="B12" t="s">
        <v>201</v>
      </c>
      <c r="C12" s="7" t="s">
        <v>208</v>
      </c>
      <c r="E12" s="36"/>
      <c r="H12" s="34">
        <v>45000</v>
      </c>
    </row>
    <row r="13" spans="1:8" x14ac:dyDescent="0.25">
      <c r="E13" s="5"/>
    </row>
    <row r="14" spans="1:8" x14ac:dyDescent="0.25">
      <c r="E14" s="5"/>
    </row>
    <row r="15" spans="1:8" x14ac:dyDescent="0.25">
      <c r="E15" s="5"/>
    </row>
    <row r="16" spans="1:8" x14ac:dyDescent="0.25">
      <c r="E16" s="36"/>
      <c r="H16" s="34">
        <v>1579220</v>
      </c>
    </row>
    <row r="17" spans="1:5" x14ac:dyDescent="0.25">
      <c r="E17" s="5"/>
    </row>
    <row r="25" spans="1:5" x14ac:dyDescent="0.25">
      <c r="A25" s="4"/>
    </row>
  </sheetData>
  <sortState ref="B5:E18">
    <sortCondition ref="B5:B18"/>
  </sortState>
  <pageMargins left="0.7" right="0.7" top="0.75" bottom="0.75" header="0.3" footer="0.3"/>
  <pageSetup orientation="landscape" r:id="rId1"/>
  <headerFooter>
    <oddHeader>&amp;C&amp;"-,Bold"&amp;12FY 2019-2020    BUDGET
CITY OF JEFFERSON, TEXAS
 WATER-SEWER DEPARTMENT REVENUE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Administration Revenue</vt:lpstr>
      <vt:lpstr>General Fund Expense</vt:lpstr>
      <vt:lpstr>Municipal Court Expense</vt:lpstr>
      <vt:lpstr>Fire Dept. Expense</vt:lpstr>
      <vt:lpstr>Police Department Expense</vt:lpstr>
      <vt:lpstr>Street Department Expense</vt:lpstr>
      <vt:lpstr>Visitor Promotion Revenue</vt:lpstr>
      <vt:lpstr>Visitor Promotion Expense</vt:lpstr>
      <vt:lpstr>Water Sewer Revenue</vt:lpstr>
      <vt:lpstr>Water-Sewer Fund Expense</vt:lpstr>
      <vt:lpstr>2015 Consolidated Budet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Jordan</dc:creator>
  <cp:lastModifiedBy>user</cp:lastModifiedBy>
  <cp:lastPrinted>2019-08-22T15:07:51Z</cp:lastPrinted>
  <dcterms:created xsi:type="dcterms:W3CDTF">2014-07-30T01:22:41Z</dcterms:created>
  <dcterms:modified xsi:type="dcterms:W3CDTF">2019-08-22T21:30:24Z</dcterms:modified>
</cp:coreProperties>
</file>